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'Лист1'!$A$2:$K$133</definedName>
    <definedName name="_xlnm.Print_Area" localSheetId="0">'Лист1'!$A$2:$K$269</definedName>
  </definedNames>
  <calcPr fullCalcOnLoad="1"/>
</workbook>
</file>

<file path=xl/sharedStrings.xml><?xml version="1.0" encoding="utf-8"?>
<sst xmlns="http://schemas.openxmlformats.org/spreadsheetml/2006/main" count="269" uniqueCount="105">
  <si>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</si>
  <si>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</si>
  <si>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</si>
  <si>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</si>
  <si>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</si>
  <si>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</si>
  <si>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</si>
  <si>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</si>
  <si>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</si>
  <si>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</si>
  <si>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А</t>
  </si>
  <si>
    <t>К</t>
  </si>
  <si>
    <t>Са</t>
  </si>
  <si>
    <t>Fe</t>
  </si>
  <si>
    <t>понедельник</t>
  </si>
  <si>
    <t>итого</t>
  </si>
  <si>
    <t>Компот из изюма</t>
  </si>
  <si>
    <t>Булочка «Оздоровительная»</t>
  </si>
  <si>
    <t>вторник</t>
  </si>
  <si>
    <t>60/50</t>
  </si>
  <si>
    <t>среда</t>
  </si>
  <si>
    <t>Картофельное пюре</t>
  </si>
  <si>
    <t>четверг</t>
  </si>
  <si>
    <t>пятница</t>
  </si>
  <si>
    <t>2 неделя</t>
  </si>
  <si>
    <t>55/50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</si>
  <si>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</si>
  <si>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</si>
  <si>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</si>
  <si>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</si>
  <si>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</si>
  <si>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</si>
  <si>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</si>
  <si>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</si>
  <si>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Допускаются  замены :</t>
  </si>
  <si>
    <t>меню с 7 до 11 лет, сезон: весна - лето</t>
  </si>
  <si>
    <t xml:space="preserve">главный технолог                                           </t>
  </si>
  <si>
    <t>Салат из свежей капусты с маслом растительным</t>
  </si>
  <si>
    <t>Макароны  отварные</t>
  </si>
  <si>
    <t>Салат из свежей моркови с маслом растительным</t>
  </si>
  <si>
    <t>Тефтели в соусе</t>
  </si>
  <si>
    <t>Каша гречневая рассыпчатая</t>
  </si>
  <si>
    <t>Компот из яблок</t>
  </si>
  <si>
    <t>Хлеб ржаной</t>
  </si>
  <si>
    <t>Котлета  рыбная</t>
  </si>
  <si>
    <t>Масло сливочное</t>
  </si>
  <si>
    <t>Помидоры свежие порционно</t>
  </si>
  <si>
    <t>Напиток из апельсинов</t>
  </si>
  <si>
    <t>Батон</t>
  </si>
  <si>
    <t xml:space="preserve">Хлеб  ржаной </t>
  </si>
  <si>
    <t>Котлета рубленая из птицы</t>
  </si>
  <si>
    <t xml:space="preserve">Рис отварной  </t>
  </si>
  <si>
    <t>Компот из кураги</t>
  </si>
  <si>
    <t>Салат из свежих огурцов с маслом растительным</t>
  </si>
  <si>
    <t>Котлета рубленая из говядины</t>
  </si>
  <si>
    <t>Капуста тушеная</t>
  </si>
  <si>
    <t>Напиток лимонный</t>
  </si>
  <si>
    <t xml:space="preserve">Хлеб ржаной   </t>
  </si>
  <si>
    <t>Салат из свеклы  с сыром с маслом растительным</t>
  </si>
  <si>
    <t>Котлета  Рябушка (из птицы)</t>
  </si>
  <si>
    <t>Салат весенний (из св. капусты) с масл. растител.</t>
  </si>
  <si>
    <t>Биточек рубленый из говядины</t>
  </si>
  <si>
    <t>Напиток из шиповника</t>
  </si>
  <si>
    <t>Шницель рыбный</t>
  </si>
  <si>
    <t>Фрикадельки в соусе</t>
  </si>
  <si>
    <t>Шницель рубленый из говядины</t>
  </si>
  <si>
    <t>Рагу из овощей</t>
  </si>
  <si>
    <t>Огурец свежий к гарниру</t>
  </si>
  <si>
    <t xml:space="preserve">Хлеб ржаной    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</si>
  <si>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</si>
  <si>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</si>
  <si>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</si>
  <si>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</si>
  <si>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</si>
  <si>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</si>
  <si>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Салат из квашен. капусты зел. луком, маслом раст.</t>
  </si>
  <si>
    <t>Зеленый горошек к гарниру</t>
  </si>
  <si>
    <t>Салат из свеклы с яблоками с масл.раст.</t>
  </si>
  <si>
    <t>Салат из свеклы с сыром с масл. раст.</t>
  </si>
  <si>
    <t>Салат из квашен. капусты с яблоками с масл. раст</t>
  </si>
  <si>
    <t>3. Блюда из котлетной  массы  на натуральные</t>
  </si>
  <si>
    <t>5. С 1 марта салаты из овощей урожая  прошлого года на салаты из овощей после термической обработки</t>
  </si>
  <si>
    <t>6. По просьбе родителей</t>
  </si>
  <si>
    <t>завтрак</t>
  </si>
  <si>
    <t>Примерное меню  завтраков обучающихся 1-4 классов МБОУ ООШ с.Сардык</t>
  </si>
  <si>
    <t>каша манная молочная</t>
  </si>
  <si>
    <t>сыр</t>
  </si>
  <si>
    <t>чай с лимоном</t>
  </si>
  <si>
    <t>хлеб</t>
  </si>
  <si>
    <t>масло сливочное</t>
  </si>
  <si>
    <t>яйцо</t>
  </si>
  <si>
    <t xml:space="preserve">Булочка </t>
  </si>
  <si>
    <t>Утверждаю: директор МБОУ ООШ с.Сардык __________ Пешкина С.А.</t>
  </si>
  <si>
    <t>Компот из смеси сухофруктов</t>
  </si>
  <si>
    <t>огурец свежий к гарниру</t>
  </si>
  <si>
    <t>Кисель из концентрата</t>
  </si>
  <si>
    <t>Чай с лимоном</t>
  </si>
  <si>
    <t xml:space="preserve">Батон </t>
  </si>
  <si>
    <t>Компот из с/ф</t>
  </si>
  <si>
    <r>
      <t>меню с 7 до 11 лет,</t>
    </r>
    <r>
      <rPr>
        <b/>
        <sz val="20"/>
        <rFont val="Arial Cyr"/>
        <family val="0"/>
      </rPr>
      <t xml:space="preserve"> сезон: осень - зима</t>
    </r>
  </si>
  <si>
    <t>80/50</t>
  </si>
  <si>
    <t>Салат из соленых огурцов с луком</t>
  </si>
  <si>
    <t>Чай</t>
  </si>
  <si>
    <t>Рыба жареная</t>
  </si>
  <si>
    <t xml:space="preserve">котлета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</si>
</sst>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 horizontal="right" vertical="center"/>
    </xf>
    <xf numFmtId="174" fontId="1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3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right"/>
    </xf>
    <xf numFmtId="174" fontId="1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 vertical="center"/>
    </xf>
    <xf numFmtId="174" fontId="2" fillId="0" borderId="14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horizontal="right" wrapText="1"/>
    </xf>
    <xf numFmtId="0" fontId="10" fillId="0" borderId="1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8"/>
  <sheetViews>
    <sheetView tabSelected="1" zoomScale="50" zoomScaleNormal="50" zoomScaleSheetLayoutView="100" zoomScalePageLayoutView="0" workbookViewId="0" topLeftCell="A232">
      <selection activeCell="A134" sqref="A134:K252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0" width="15.7109375" style="0" bestFit="1" customWidth="1"/>
    <col min="11" max="11" width="11.7109375" style="0" bestFit="1" customWidth="1"/>
  </cols>
  <sheetData>
    <row r="1" spans="1:11" ht="48.75" customHeight="1">
      <c r="A1" s="157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96" customHeight="1">
      <c r="A2" s="1"/>
      <c r="B2" s="81"/>
      <c r="C2" s="159" t="s">
        <v>99</v>
      </c>
      <c r="D2" s="159"/>
      <c r="E2" s="159"/>
      <c r="F2" s="159"/>
      <c r="G2" s="3"/>
      <c r="H2" s="3"/>
      <c r="I2" s="3"/>
      <c r="J2" s="3"/>
      <c r="K2" s="5"/>
      <c r="L2" s="6"/>
    </row>
    <row r="3" spans="1:23" ht="166.5" customHeight="1">
      <c r="A3" s="129"/>
      <c r="B3" s="8"/>
      <c r="C3" s="8"/>
      <c r="D3" s="9"/>
      <c r="E3" s="1"/>
      <c r="F3" s="8"/>
      <c r="G3" s="8"/>
      <c r="H3" s="158" t="s">
        <v>92</v>
      </c>
      <c r="I3" s="158"/>
      <c r="J3" s="158"/>
      <c r="K3" s="158"/>
      <c r="L3" s="6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24.75" customHeight="1">
      <c r="A4" s="147" t="s">
        <v>1</v>
      </c>
      <c r="B4" s="150" t="s">
        <v>2</v>
      </c>
      <c r="C4" s="150" t="s">
        <v>3</v>
      </c>
      <c r="D4" s="150"/>
      <c r="E4" s="150"/>
      <c r="F4" s="153" t="s">
        <v>4</v>
      </c>
      <c r="G4" s="154" t="s">
        <v>5</v>
      </c>
      <c r="H4" s="154"/>
      <c r="I4" s="154"/>
      <c r="J4" s="154"/>
      <c r="K4" s="13"/>
      <c r="L4" s="6"/>
      <c r="M4" s="1"/>
      <c r="N4" s="81"/>
      <c r="O4" s="1"/>
      <c r="P4" s="3"/>
      <c r="Q4" s="3"/>
      <c r="R4" s="4"/>
      <c r="S4" s="3"/>
      <c r="T4" s="3"/>
      <c r="U4" s="3"/>
      <c r="V4" s="3"/>
      <c r="W4" s="5"/>
    </row>
    <row r="5" spans="1:23" ht="24">
      <c r="A5" s="148"/>
      <c r="B5" s="150"/>
      <c r="C5" s="14" t="s">
        <v>6</v>
      </c>
      <c r="D5" s="15" t="s">
        <v>7</v>
      </c>
      <c r="E5" s="14" t="s">
        <v>8</v>
      </c>
      <c r="F5" s="153"/>
      <c r="G5" s="11" t="s">
        <v>9</v>
      </c>
      <c r="H5" s="12" t="s">
        <v>10</v>
      </c>
      <c r="I5" s="11" t="s">
        <v>11</v>
      </c>
      <c r="J5" s="11" t="s">
        <v>12</v>
      </c>
      <c r="K5" s="13" t="s">
        <v>13</v>
      </c>
      <c r="M5" s="1"/>
      <c r="N5" s="8"/>
      <c r="O5" s="8"/>
      <c r="P5" s="9"/>
      <c r="Q5" s="1"/>
      <c r="R5" s="8"/>
      <c r="S5" s="8"/>
      <c r="T5" s="1"/>
      <c r="U5" s="1"/>
      <c r="V5" s="1"/>
      <c r="W5" s="10"/>
    </row>
    <row r="6" spans="1:23" ht="24">
      <c r="A6" s="7" t="s">
        <v>0</v>
      </c>
      <c r="B6" s="11"/>
      <c r="C6" s="14"/>
      <c r="D6" s="15"/>
      <c r="E6" s="14"/>
      <c r="F6" s="12"/>
      <c r="G6" s="11"/>
      <c r="H6" s="12"/>
      <c r="I6" s="11"/>
      <c r="J6" s="11"/>
      <c r="K6" s="13"/>
      <c r="M6" s="155"/>
      <c r="N6" s="155"/>
      <c r="O6" s="155"/>
      <c r="P6" s="155"/>
      <c r="Q6" s="155"/>
      <c r="R6" s="162"/>
      <c r="S6" s="163"/>
      <c r="T6" s="163"/>
      <c r="U6" s="163"/>
      <c r="V6" s="163"/>
      <c r="W6" s="82"/>
    </row>
    <row r="7" spans="1:23" ht="24">
      <c r="A7" s="16" t="s">
        <v>14</v>
      </c>
      <c r="B7" s="14"/>
      <c r="C7" s="14"/>
      <c r="D7" s="15"/>
      <c r="E7" s="17"/>
      <c r="F7" s="18"/>
      <c r="G7" s="17"/>
      <c r="H7" s="17"/>
      <c r="I7" s="17"/>
      <c r="J7" s="17"/>
      <c r="K7" s="19"/>
      <c r="M7" s="155"/>
      <c r="N7" s="155"/>
      <c r="O7" s="2"/>
      <c r="P7" s="9"/>
      <c r="Q7" s="2"/>
      <c r="R7" s="162"/>
      <c r="S7" s="8"/>
      <c r="T7" s="96"/>
      <c r="U7" s="8"/>
      <c r="V7" s="8"/>
      <c r="W7" s="82"/>
    </row>
    <row r="8" spans="1:23" ht="24.75" thickBot="1">
      <c r="A8" s="20" t="s">
        <v>83</v>
      </c>
      <c r="B8" s="14"/>
      <c r="C8" s="22"/>
      <c r="D8" s="22"/>
      <c r="E8" s="22"/>
      <c r="F8" s="23"/>
      <c r="G8" s="22"/>
      <c r="H8" s="22"/>
      <c r="I8" s="22"/>
      <c r="J8" s="22"/>
      <c r="K8" s="24"/>
      <c r="M8" s="7"/>
      <c r="N8" s="8"/>
      <c r="O8" s="2"/>
      <c r="P8" s="9"/>
      <c r="Q8" s="2"/>
      <c r="R8" s="96"/>
      <c r="S8" s="8"/>
      <c r="T8" s="96"/>
      <c r="U8" s="8"/>
      <c r="V8" s="8"/>
      <c r="W8" s="82"/>
    </row>
    <row r="9" spans="1:23" ht="24.75" thickBot="1">
      <c r="A9" s="76" t="s">
        <v>37</v>
      </c>
      <c r="B9" s="14">
        <v>100</v>
      </c>
      <c r="C9" s="50">
        <v>1.2</v>
      </c>
      <c r="D9" s="50">
        <v>3</v>
      </c>
      <c r="E9" s="50">
        <v>7.2</v>
      </c>
      <c r="F9" s="50">
        <v>57.6</v>
      </c>
      <c r="G9" s="50">
        <v>33.75</v>
      </c>
      <c r="H9" s="50">
        <v>0.6</v>
      </c>
      <c r="I9" s="50">
        <v>151.8</v>
      </c>
      <c r="J9" s="50">
        <v>463.8</v>
      </c>
      <c r="K9" s="50">
        <v>0.6</v>
      </c>
      <c r="M9" s="97"/>
      <c r="N9" s="2"/>
      <c r="O9" s="2"/>
      <c r="P9" s="9"/>
      <c r="Q9" s="3"/>
      <c r="R9" s="98"/>
      <c r="S9" s="3"/>
      <c r="T9" s="3"/>
      <c r="U9" s="3"/>
      <c r="V9" s="3"/>
      <c r="W9" s="83"/>
    </row>
    <row r="10" spans="1:23" ht="24.75" thickBot="1">
      <c r="A10" s="77" t="s">
        <v>103</v>
      </c>
      <c r="B10" s="14">
        <v>100</v>
      </c>
      <c r="C10" s="50">
        <v>19.9</v>
      </c>
      <c r="D10" s="50">
        <v>13.4</v>
      </c>
      <c r="E10" s="50">
        <v>4.9</v>
      </c>
      <c r="F10" s="50">
        <v>216</v>
      </c>
      <c r="G10" s="50">
        <v>0</v>
      </c>
      <c r="H10" s="50">
        <v>0</v>
      </c>
      <c r="I10" s="50">
        <v>220</v>
      </c>
      <c r="J10" s="50">
        <v>36</v>
      </c>
      <c r="K10" s="50">
        <v>4</v>
      </c>
      <c r="M10" s="99"/>
      <c r="N10" s="2"/>
      <c r="O10" s="100"/>
      <c r="P10" s="100"/>
      <c r="Q10" s="100"/>
      <c r="R10" s="101"/>
      <c r="S10" s="100"/>
      <c r="T10" s="100"/>
      <c r="U10" s="100"/>
      <c r="V10" s="100"/>
      <c r="W10" s="84"/>
    </row>
    <row r="11" spans="1:23" ht="24.75" thickBot="1">
      <c r="A11" s="78" t="s">
        <v>38</v>
      </c>
      <c r="B11" s="14">
        <v>150</v>
      </c>
      <c r="C11" s="50">
        <v>3</v>
      </c>
      <c r="D11" s="50">
        <v>5</v>
      </c>
      <c r="E11" s="50">
        <v>36</v>
      </c>
      <c r="F11" s="50">
        <v>211</v>
      </c>
      <c r="G11" s="50">
        <v>0</v>
      </c>
      <c r="H11" s="50">
        <v>0</v>
      </c>
      <c r="I11" s="50">
        <v>64</v>
      </c>
      <c r="J11" s="50">
        <v>200</v>
      </c>
      <c r="K11" s="50">
        <v>1</v>
      </c>
      <c r="M11" s="102"/>
      <c r="N11" s="2"/>
      <c r="O11" s="65"/>
      <c r="P11" s="65"/>
      <c r="Q11" s="65"/>
      <c r="R11" s="65"/>
      <c r="S11" s="65"/>
      <c r="T11" s="65"/>
      <c r="U11" s="65"/>
      <c r="V11" s="65"/>
      <c r="W11" s="85"/>
    </row>
    <row r="12" spans="1:23" ht="24.75" thickBot="1">
      <c r="A12" s="76" t="s">
        <v>16</v>
      </c>
      <c r="B12" s="14">
        <v>200</v>
      </c>
      <c r="C12" s="50">
        <v>0</v>
      </c>
      <c r="D12" s="50">
        <v>0</v>
      </c>
      <c r="E12" s="50">
        <v>28</v>
      </c>
      <c r="F12" s="50">
        <v>109</v>
      </c>
      <c r="G12" s="50">
        <v>0</v>
      </c>
      <c r="H12" s="50">
        <v>0</v>
      </c>
      <c r="I12" s="50">
        <v>32</v>
      </c>
      <c r="J12" s="50">
        <v>16</v>
      </c>
      <c r="K12" s="50">
        <v>1</v>
      </c>
      <c r="M12" s="102"/>
      <c r="N12" s="2"/>
      <c r="O12" s="65"/>
      <c r="P12" s="65"/>
      <c r="Q12" s="65"/>
      <c r="R12" s="65"/>
      <c r="S12" s="65"/>
      <c r="T12" s="65"/>
      <c r="U12" s="65"/>
      <c r="V12" s="65"/>
      <c r="W12" s="85"/>
    </row>
    <row r="13" spans="1:23" ht="24.75" thickBot="1">
      <c r="A13" s="77" t="s">
        <v>91</v>
      </c>
      <c r="B13" s="14">
        <v>25</v>
      </c>
      <c r="C13" s="50">
        <v>2</v>
      </c>
      <c r="D13" s="50">
        <v>1</v>
      </c>
      <c r="E13" s="50">
        <v>12</v>
      </c>
      <c r="F13" s="50">
        <v>60</v>
      </c>
      <c r="G13" s="50">
        <v>0</v>
      </c>
      <c r="H13" s="50">
        <v>0</v>
      </c>
      <c r="I13" s="50">
        <v>23</v>
      </c>
      <c r="J13" s="50">
        <v>4</v>
      </c>
      <c r="K13" s="50">
        <v>0</v>
      </c>
      <c r="M13" s="103"/>
      <c r="N13" s="2"/>
      <c r="O13" s="65"/>
      <c r="P13" s="65"/>
      <c r="Q13" s="65"/>
      <c r="R13" s="65"/>
      <c r="S13" s="65"/>
      <c r="T13" s="65"/>
      <c r="U13" s="65"/>
      <c r="V13" s="65"/>
      <c r="W13" s="85"/>
    </row>
    <row r="14" spans="1:23" ht="24">
      <c r="A14" s="20" t="s">
        <v>15</v>
      </c>
      <c r="B14" s="30">
        <f>SUM(B9:B13)</f>
        <v>575</v>
      </c>
      <c r="C14" s="51">
        <f aca="true" t="shared" si="0" ref="C14:K14">SUM(C9:C13)</f>
        <v>26.099999999999998</v>
      </c>
      <c r="D14" s="51">
        <f t="shared" si="0"/>
        <v>22.4</v>
      </c>
      <c r="E14" s="51">
        <f t="shared" si="0"/>
        <v>88.1</v>
      </c>
      <c r="F14" s="51">
        <f t="shared" si="0"/>
        <v>653.6</v>
      </c>
      <c r="G14" s="51">
        <f t="shared" si="0"/>
        <v>33.75</v>
      </c>
      <c r="H14" s="51">
        <f t="shared" si="0"/>
        <v>0.6</v>
      </c>
      <c r="I14" s="51">
        <f t="shared" si="0"/>
        <v>490.8</v>
      </c>
      <c r="J14" s="51">
        <f t="shared" si="0"/>
        <v>719.8</v>
      </c>
      <c r="K14" s="51">
        <f t="shared" si="0"/>
        <v>6.6</v>
      </c>
      <c r="M14" s="102"/>
      <c r="N14" s="2"/>
      <c r="O14" s="65"/>
      <c r="P14" s="65"/>
      <c r="Q14" s="65"/>
      <c r="R14" s="65"/>
      <c r="S14" s="65"/>
      <c r="T14" s="65"/>
      <c r="U14" s="65"/>
      <c r="V14" s="65"/>
      <c r="W14" s="85"/>
    </row>
    <row r="15" spans="1:23" ht="24">
      <c r="A15" s="20"/>
      <c r="B15" s="14"/>
      <c r="C15" s="31"/>
      <c r="D15" s="31"/>
      <c r="E15" s="27"/>
      <c r="F15" s="28"/>
      <c r="G15" s="27"/>
      <c r="H15" s="27"/>
      <c r="I15" s="27"/>
      <c r="J15" s="27"/>
      <c r="K15" s="29"/>
      <c r="M15" s="102"/>
      <c r="N15" s="2"/>
      <c r="O15" s="65"/>
      <c r="P15" s="65"/>
      <c r="Q15" s="65"/>
      <c r="R15" s="65"/>
      <c r="S15" s="65"/>
      <c r="T15" s="65"/>
      <c r="U15" s="65"/>
      <c r="V15" s="65"/>
      <c r="W15" s="85"/>
    </row>
    <row r="16" spans="1:23" ht="24">
      <c r="A16" s="30" t="s">
        <v>18</v>
      </c>
      <c r="B16" s="15"/>
      <c r="C16" s="15"/>
      <c r="D16" s="15"/>
      <c r="E16" s="22"/>
      <c r="F16" s="32"/>
      <c r="G16" s="22"/>
      <c r="H16" s="22"/>
      <c r="I16" s="22"/>
      <c r="J16" s="22"/>
      <c r="K16" s="24"/>
      <c r="M16" s="99"/>
      <c r="N16" s="43"/>
      <c r="O16" s="104"/>
      <c r="P16" s="104"/>
      <c r="Q16" s="104"/>
      <c r="R16" s="104"/>
      <c r="S16" s="104"/>
      <c r="T16" s="104"/>
      <c r="U16" s="104"/>
      <c r="V16" s="104"/>
      <c r="W16" s="86"/>
    </row>
    <row r="17" spans="1:23" ht="24.75" thickBot="1">
      <c r="A17" s="20" t="s">
        <v>83</v>
      </c>
      <c r="B17" s="14"/>
      <c r="C17" s="26"/>
      <c r="D17" s="26"/>
      <c r="E17" s="26"/>
      <c r="F17" s="35"/>
      <c r="G17" s="26"/>
      <c r="H17" s="33"/>
      <c r="I17" s="33"/>
      <c r="J17" s="33"/>
      <c r="K17" s="34"/>
      <c r="M17" s="99"/>
      <c r="N17" s="2"/>
      <c r="O17" s="105"/>
      <c r="P17" s="105"/>
      <c r="Q17" s="106"/>
      <c r="R17" s="107"/>
      <c r="S17" s="106"/>
      <c r="T17" s="106"/>
      <c r="U17" s="106"/>
      <c r="V17" s="106"/>
      <c r="W17" s="87"/>
    </row>
    <row r="18" spans="1:23" ht="24.75" thickBot="1">
      <c r="A18" s="76" t="s">
        <v>39</v>
      </c>
      <c r="B18" s="14">
        <v>100</v>
      </c>
      <c r="C18" s="50">
        <v>0.6000000000000001</v>
      </c>
      <c r="D18" s="50">
        <v>3</v>
      </c>
      <c r="E18" s="50">
        <v>3.6</v>
      </c>
      <c r="F18" s="53">
        <v>67.2</v>
      </c>
      <c r="G18" s="50">
        <v>4.8</v>
      </c>
      <c r="H18" s="54">
        <v>2.4</v>
      </c>
      <c r="I18" s="50">
        <v>103.2</v>
      </c>
      <c r="J18" s="50">
        <v>26.4</v>
      </c>
      <c r="K18" s="55">
        <v>0.6000000000000001</v>
      </c>
      <c r="M18" s="43"/>
      <c r="N18" s="9"/>
      <c r="O18" s="9"/>
      <c r="P18" s="9"/>
      <c r="Q18" s="100"/>
      <c r="R18" s="108"/>
      <c r="S18" s="100"/>
      <c r="T18" s="100"/>
      <c r="U18" s="100"/>
      <c r="V18" s="100"/>
      <c r="W18" s="84"/>
    </row>
    <row r="19" spans="1:23" ht="24.75" thickBot="1">
      <c r="A19" s="77" t="s">
        <v>40</v>
      </c>
      <c r="B19" s="18" t="s">
        <v>100</v>
      </c>
      <c r="C19" s="50">
        <v>12.1</v>
      </c>
      <c r="D19" s="50">
        <v>14.6</v>
      </c>
      <c r="E19" s="54">
        <v>17.3</v>
      </c>
      <c r="F19" s="53">
        <v>252</v>
      </c>
      <c r="G19" s="50">
        <v>4</v>
      </c>
      <c r="H19" s="50">
        <v>0</v>
      </c>
      <c r="I19" s="50">
        <v>128</v>
      </c>
      <c r="J19" s="50">
        <v>46.6</v>
      </c>
      <c r="K19" s="55">
        <v>0</v>
      </c>
      <c r="M19" s="99"/>
      <c r="N19" s="2"/>
      <c r="O19" s="109"/>
      <c r="P19" s="109"/>
      <c r="Q19" s="109"/>
      <c r="R19" s="110"/>
      <c r="S19" s="109"/>
      <c r="T19" s="111"/>
      <c r="U19" s="111"/>
      <c r="V19" s="111"/>
      <c r="W19" s="88"/>
    </row>
    <row r="20" spans="1:23" ht="24.75" thickBot="1">
      <c r="A20" s="78" t="s">
        <v>41</v>
      </c>
      <c r="B20" s="18">
        <v>150</v>
      </c>
      <c r="C20" s="50">
        <v>6</v>
      </c>
      <c r="D20" s="50">
        <v>10</v>
      </c>
      <c r="E20" s="50">
        <v>28</v>
      </c>
      <c r="F20" s="50">
        <v>222</v>
      </c>
      <c r="G20" s="50">
        <v>0</v>
      </c>
      <c r="H20" s="50">
        <v>0</v>
      </c>
      <c r="I20" s="50">
        <v>170</v>
      </c>
      <c r="J20" s="50">
        <v>17</v>
      </c>
      <c r="K20" s="56">
        <v>3</v>
      </c>
      <c r="M20" s="102"/>
      <c r="N20" s="2"/>
      <c r="O20" s="65"/>
      <c r="P20" s="65"/>
      <c r="Q20" s="65"/>
      <c r="R20" s="112"/>
      <c r="S20" s="65"/>
      <c r="T20" s="71"/>
      <c r="U20" s="65"/>
      <c r="V20" s="65"/>
      <c r="W20" s="89"/>
    </row>
    <row r="21" spans="1:23" ht="24.75" thickBot="1">
      <c r="A21" s="78" t="s">
        <v>42</v>
      </c>
      <c r="B21" s="14">
        <v>200</v>
      </c>
      <c r="C21" s="50">
        <v>0</v>
      </c>
      <c r="D21" s="50">
        <v>0</v>
      </c>
      <c r="E21" s="54">
        <v>28</v>
      </c>
      <c r="F21" s="53">
        <v>109</v>
      </c>
      <c r="G21" s="50">
        <v>7</v>
      </c>
      <c r="H21" s="50">
        <v>0</v>
      </c>
      <c r="I21" s="50">
        <v>112</v>
      </c>
      <c r="J21" s="50">
        <v>7</v>
      </c>
      <c r="K21" s="56">
        <v>1</v>
      </c>
      <c r="M21" s="102"/>
      <c r="N21" s="98"/>
      <c r="O21" s="65"/>
      <c r="P21" s="65"/>
      <c r="Q21" s="71"/>
      <c r="R21" s="112"/>
      <c r="S21" s="65"/>
      <c r="T21" s="65"/>
      <c r="U21" s="65"/>
      <c r="V21" s="65"/>
      <c r="W21" s="89"/>
    </row>
    <row r="22" spans="1:23" ht="24.75" thickBot="1">
      <c r="A22" s="77" t="s">
        <v>43</v>
      </c>
      <c r="B22" s="14">
        <v>25</v>
      </c>
      <c r="C22" s="50">
        <v>2</v>
      </c>
      <c r="D22" s="50">
        <v>0</v>
      </c>
      <c r="E22" s="50">
        <v>15</v>
      </c>
      <c r="F22" s="53">
        <v>71</v>
      </c>
      <c r="G22" s="50">
        <v>0</v>
      </c>
      <c r="H22" s="50">
        <v>0</v>
      </c>
      <c r="I22" s="50">
        <v>28</v>
      </c>
      <c r="J22" s="50">
        <v>6</v>
      </c>
      <c r="K22" s="56">
        <v>0</v>
      </c>
      <c r="M22" s="103"/>
      <c r="N22" s="98"/>
      <c r="O22" s="65"/>
      <c r="P22" s="65"/>
      <c r="Q22" s="65"/>
      <c r="R22" s="65"/>
      <c r="S22" s="65"/>
      <c r="T22" s="65"/>
      <c r="U22" s="65"/>
      <c r="V22" s="65"/>
      <c r="W22" s="90"/>
    </row>
    <row r="23" spans="1:23" ht="24">
      <c r="A23" s="52" t="s">
        <v>15</v>
      </c>
      <c r="B23" s="14">
        <v>605</v>
      </c>
      <c r="C23" s="36">
        <f aca="true" t="shared" si="1" ref="C23:K23">SUM(C18:C22)</f>
        <v>20.7</v>
      </c>
      <c r="D23" s="36">
        <f t="shared" si="1"/>
        <v>27.6</v>
      </c>
      <c r="E23" s="36">
        <f t="shared" si="1"/>
        <v>91.9</v>
      </c>
      <c r="F23" s="36">
        <f t="shared" si="1"/>
        <v>721.2</v>
      </c>
      <c r="G23" s="36">
        <f t="shared" si="1"/>
        <v>15.8</v>
      </c>
      <c r="H23" s="36">
        <f t="shared" si="1"/>
        <v>2.4</v>
      </c>
      <c r="I23" s="36">
        <f t="shared" si="1"/>
        <v>541.2</v>
      </c>
      <c r="J23" s="36">
        <f t="shared" si="1"/>
        <v>103</v>
      </c>
      <c r="K23" s="36">
        <f t="shared" si="1"/>
        <v>4.6</v>
      </c>
      <c r="M23" s="103"/>
      <c r="N23" s="2"/>
      <c r="O23" s="65"/>
      <c r="P23" s="65"/>
      <c r="Q23" s="71"/>
      <c r="R23" s="112"/>
      <c r="S23" s="65"/>
      <c r="T23" s="65"/>
      <c r="U23" s="65"/>
      <c r="V23" s="65"/>
      <c r="W23" s="90"/>
    </row>
    <row r="24" spans="1:23" ht="24">
      <c r="A24" s="20"/>
      <c r="B24" s="14"/>
      <c r="C24" s="31"/>
      <c r="D24" s="31"/>
      <c r="E24" s="27"/>
      <c r="F24" s="28"/>
      <c r="G24" s="27"/>
      <c r="H24" s="27"/>
      <c r="I24" s="27"/>
      <c r="J24" s="27"/>
      <c r="K24" s="29"/>
      <c r="M24" s="102"/>
      <c r="N24" s="2"/>
      <c r="O24" s="65"/>
      <c r="P24" s="65"/>
      <c r="Q24" s="65"/>
      <c r="R24" s="112"/>
      <c r="S24" s="65"/>
      <c r="T24" s="65"/>
      <c r="U24" s="65"/>
      <c r="V24" s="65"/>
      <c r="W24" s="90"/>
    </row>
    <row r="25" spans="1:23" ht="24">
      <c r="A25" s="30" t="s">
        <v>20</v>
      </c>
      <c r="B25" s="14"/>
      <c r="C25" s="15"/>
      <c r="D25" s="15"/>
      <c r="E25" s="22"/>
      <c r="F25" s="23"/>
      <c r="G25" s="22"/>
      <c r="H25" s="22"/>
      <c r="I25" s="22"/>
      <c r="J25" s="22"/>
      <c r="K25" s="24"/>
      <c r="M25" s="113"/>
      <c r="N25" s="2"/>
      <c r="O25" s="114"/>
      <c r="P25" s="114"/>
      <c r="Q25" s="114"/>
      <c r="R25" s="114"/>
      <c r="S25" s="114"/>
      <c r="T25" s="114"/>
      <c r="U25" s="114"/>
      <c r="V25" s="114"/>
      <c r="W25" s="91"/>
    </row>
    <row r="26" spans="1:23" ht="24">
      <c r="A26" s="20" t="s">
        <v>83</v>
      </c>
      <c r="B26" s="15"/>
      <c r="C26" s="22"/>
      <c r="D26" s="22"/>
      <c r="E26" s="22"/>
      <c r="F26" s="23"/>
      <c r="G26" s="22"/>
      <c r="H26" s="22"/>
      <c r="I26" s="22"/>
      <c r="J26" s="22"/>
      <c r="K26" s="24"/>
      <c r="M26" s="99"/>
      <c r="N26" s="2"/>
      <c r="O26" s="105"/>
      <c r="P26" s="105"/>
      <c r="Q26" s="106"/>
      <c r="R26" s="107"/>
      <c r="S26" s="106"/>
      <c r="T26" s="106"/>
      <c r="U26" s="106"/>
      <c r="V26" s="106"/>
      <c r="W26" s="87"/>
    </row>
    <row r="27" spans="1:23" ht="24.75" thickBot="1">
      <c r="A27" s="77" t="s">
        <v>44</v>
      </c>
      <c r="B27" s="58">
        <v>90</v>
      </c>
      <c r="C27" s="50">
        <v>3.2</v>
      </c>
      <c r="D27" s="50">
        <v>6.4</v>
      </c>
      <c r="E27" s="50">
        <v>14.4</v>
      </c>
      <c r="F27" s="53">
        <v>129.6</v>
      </c>
      <c r="G27" s="54">
        <v>0</v>
      </c>
      <c r="H27" s="54">
        <v>0</v>
      </c>
      <c r="I27" s="50">
        <v>59.2</v>
      </c>
      <c r="J27" s="50">
        <v>36.8</v>
      </c>
      <c r="K27" s="56">
        <v>0</v>
      </c>
      <c r="M27" s="43"/>
      <c r="N27" s="2"/>
      <c r="O27" s="9"/>
      <c r="P27" s="9"/>
      <c r="Q27" s="100"/>
      <c r="R27" s="101"/>
      <c r="S27" s="100"/>
      <c r="T27" s="100"/>
      <c r="U27" s="100"/>
      <c r="V27" s="100"/>
      <c r="W27" s="84"/>
    </row>
    <row r="28" spans="1:23" ht="24.75" thickBot="1">
      <c r="A28" s="77" t="s">
        <v>21</v>
      </c>
      <c r="B28" s="58">
        <v>150</v>
      </c>
      <c r="C28" s="50">
        <v>3</v>
      </c>
      <c r="D28" s="50">
        <v>6</v>
      </c>
      <c r="E28" s="50">
        <v>19</v>
      </c>
      <c r="F28" s="53">
        <v>150</v>
      </c>
      <c r="G28" s="50">
        <v>22</v>
      </c>
      <c r="H28" s="54">
        <v>0</v>
      </c>
      <c r="I28" s="50">
        <v>667</v>
      </c>
      <c r="J28" s="50">
        <v>76</v>
      </c>
      <c r="K28" s="56">
        <v>1</v>
      </c>
      <c r="M28" s="99"/>
      <c r="N28" s="9"/>
      <c r="O28" s="100"/>
      <c r="P28" s="100"/>
      <c r="Q28" s="100"/>
      <c r="R28" s="101"/>
      <c r="S28" s="100"/>
      <c r="T28" s="100"/>
      <c r="U28" s="100"/>
      <c r="V28" s="100"/>
      <c r="W28" s="84"/>
    </row>
    <row r="29" spans="1:23" ht="24.75" thickBot="1">
      <c r="A29" s="78" t="s">
        <v>45</v>
      </c>
      <c r="B29" s="58">
        <v>5</v>
      </c>
      <c r="C29" s="50">
        <v>0</v>
      </c>
      <c r="D29" s="50">
        <v>4.2</v>
      </c>
      <c r="E29" s="50">
        <v>0</v>
      </c>
      <c r="F29" s="53">
        <v>37</v>
      </c>
      <c r="G29" s="50">
        <v>0</v>
      </c>
      <c r="H29" s="50">
        <v>0</v>
      </c>
      <c r="I29" s="50">
        <v>1</v>
      </c>
      <c r="J29" s="50">
        <v>1</v>
      </c>
      <c r="K29" s="56">
        <v>0</v>
      </c>
      <c r="M29" s="102"/>
      <c r="N29" s="115"/>
      <c r="O29" s="65"/>
      <c r="P29" s="65"/>
      <c r="Q29" s="65"/>
      <c r="R29" s="112"/>
      <c r="S29" s="71"/>
      <c r="T29" s="71"/>
      <c r="U29" s="65"/>
      <c r="V29" s="65"/>
      <c r="W29" s="90"/>
    </row>
    <row r="30" spans="1:23" ht="24.75" thickBot="1">
      <c r="A30" s="78" t="s">
        <v>46</v>
      </c>
      <c r="B30" s="58">
        <v>60</v>
      </c>
      <c r="C30" s="50">
        <v>0</v>
      </c>
      <c r="D30" s="50">
        <v>0</v>
      </c>
      <c r="E30" s="50">
        <v>2</v>
      </c>
      <c r="F30" s="53">
        <v>14</v>
      </c>
      <c r="G30" s="50">
        <v>16</v>
      </c>
      <c r="H30" s="54">
        <v>0</v>
      </c>
      <c r="I30" s="50">
        <v>174</v>
      </c>
      <c r="J30" s="50">
        <v>8</v>
      </c>
      <c r="K30" s="56">
        <v>0</v>
      </c>
      <c r="M30" s="102"/>
      <c r="N30" s="115"/>
      <c r="O30" s="65"/>
      <c r="P30" s="65"/>
      <c r="Q30" s="65"/>
      <c r="R30" s="112"/>
      <c r="S30" s="65"/>
      <c r="T30" s="71"/>
      <c r="U30" s="65"/>
      <c r="V30" s="65"/>
      <c r="W30" s="90"/>
    </row>
    <row r="31" spans="1:23" ht="24.75" thickBot="1">
      <c r="A31" s="77" t="s">
        <v>93</v>
      </c>
      <c r="B31" s="58">
        <v>200</v>
      </c>
      <c r="C31" s="50">
        <v>0</v>
      </c>
      <c r="D31" s="50">
        <v>0</v>
      </c>
      <c r="E31" s="50">
        <v>26</v>
      </c>
      <c r="F31" s="53">
        <v>100</v>
      </c>
      <c r="G31" s="54">
        <v>13</v>
      </c>
      <c r="H31" s="54">
        <v>0</v>
      </c>
      <c r="I31" s="50">
        <v>44</v>
      </c>
      <c r="J31" s="50">
        <v>8</v>
      </c>
      <c r="K31" s="56">
        <v>0</v>
      </c>
      <c r="M31" s="103"/>
      <c r="N31" s="115"/>
      <c r="O31" s="65"/>
      <c r="P31" s="65"/>
      <c r="Q31" s="65"/>
      <c r="R31" s="112"/>
      <c r="S31" s="65"/>
      <c r="T31" s="65"/>
      <c r="U31" s="65"/>
      <c r="V31" s="65"/>
      <c r="W31" s="90"/>
    </row>
    <row r="32" spans="1:23" ht="24.75" thickBot="1">
      <c r="A32" s="77" t="s">
        <v>48</v>
      </c>
      <c r="B32" s="58">
        <v>25</v>
      </c>
      <c r="C32" s="50">
        <v>2</v>
      </c>
      <c r="D32" s="50">
        <v>1</v>
      </c>
      <c r="E32" s="50">
        <v>13</v>
      </c>
      <c r="F32" s="50">
        <v>69</v>
      </c>
      <c r="G32" s="50">
        <v>0</v>
      </c>
      <c r="H32" s="50">
        <v>0</v>
      </c>
      <c r="I32" s="50">
        <v>25</v>
      </c>
      <c r="J32" s="50">
        <v>4</v>
      </c>
      <c r="K32" s="56">
        <v>0</v>
      </c>
      <c r="M32" s="103"/>
      <c r="N32" s="115"/>
      <c r="O32" s="65"/>
      <c r="P32" s="65"/>
      <c r="Q32" s="65"/>
      <c r="R32" s="112"/>
      <c r="S32" s="65"/>
      <c r="T32" s="71"/>
      <c r="U32" s="65"/>
      <c r="V32" s="65"/>
      <c r="W32" s="90"/>
    </row>
    <row r="33" spans="1:23" ht="24.75" thickBot="1">
      <c r="A33" s="76" t="s">
        <v>49</v>
      </c>
      <c r="B33" s="58">
        <v>50</v>
      </c>
      <c r="C33" s="50">
        <v>4</v>
      </c>
      <c r="D33" s="50">
        <v>0</v>
      </c>
      <c r="E33" s="50">
        <v>30</v>
      </c>
      <c r="F33" s="53">
        <v>142</v>
      </c>
      <c r="G33" s="50">
        <v>0</v>
      </c>
      <c r="H33" s="50">
        <v>0</v>
      </c>
      <c r="I33" s="50">
        <v>56</v>
      </c>
      <c r="J33" s="50">
        <v>12</v>
      </c>
      <c r="K33" s="56">
        <v>0</v>
      </c>
      <c r="M33" s="102"/>
      <c r="N33" s="115"/>
      <c r="O33" s="65"/>
      <c r="P33" s="65"/>
      <c r="Q33" s="65"/>
      <c r="R33" s="112"/>
      <c r="S33" s="71"/>
      <c r="T33" s="71"/>
      <c r="U33" s="65"/>
      <c r="V33" s="65"/>
      <c r="W33" s="90"/>
    </row>
    <row r="34" spans="1:23" ht="24">
      <c r="A34" s="20" t="s">
        <v>15</v>
      </c>
      <c r="B34" s="15">
        <f>SUM(B27:B33)</f>
        <v>580</v>
      </c>
      <c r="C34" s="51">
        <f aca="true" t="shared" si="2" ref="C34:K34">SUM(C27:C33)</f>
        <v>12.2</v>
      </c>
      <c r="D34" s="51">
        <f t="shared" si="2"/>
        <v>17.6</v>
      </c>
      <c r="E34" s="51">
        <f t="shared" si="2"/>
        <v>104.4</v>
      </c>
      <c r="F34" s="51">
        <f t="shared" si="2"/>
        <v>641.6</v>
      </c>
      <c r="G34" s="51">
        <f t="shared" si="2"/>
        <v>51</v>
      </c>
      <c r="H34" s="51">
        <f t="shared" si="2"/>
        <v>0</v>
      </c>
      <c r="I34" s="51">
        <f t="shared" si="2"/>
        <v>1026.2</v>
      </c>
      <c r="J34" s="51">
        <f t="shared" si="2"/>
        <v>145.8</v>
      </c>
      <c r="K34" s="51">
        <f t="shared" si="2"/>
        <v>1</v>
      </c>
      <c r="M34" s="102"/>
      <c r="N34" s="115"/>
      <c r="O34" s="65"/>
      <c r="P34" s="65"/>
      <c r="Q34" s="65"/>
      <c r="R34" s="65"/>
      <c r="S34" s="65"/>
      <c r="T34" s="65"/>
      <c r="U34" s="65"/>
      <c r="V34" s="65"/>
      <c r="W34" s="90"/>
    </row>
    <row r="35" spans="1:23" ht="24">
      <c r="A35" s="20"/>
      <c r="B35" s="15"/>
      <c r="C35" s="51"/>
      <c r="D35" s="51"/>
      <c r="E35" s="51"/>
      <c r="F35" s="51"/>
      <c r="G35" s="51"/>
      <c r="H35" s="51"/>
      <c r="I35" s="51"/>
      <c r="J35" s="51"/>
      <c r="K35" s="51"/>
      <c r="M35" s="102"/>
      <c r="N35" s="115"/>
      <c r="O35" s="65"/>
      <c r="P35" s="65"/>
      <c r="Q35" s="65"/>
      <c r="R35" s="112"/>
      <c r="S35" s="65"/>
      <c r="T35" s="65"/>
      <c r="U35" s="65"/>
      <c r="V35" s="65"/>
      <c r="W35" s="90"/>
    </row>
    <row r="36" spans="1:23" ht="24">
      <c r="A36" s="30" t="s">
        <v>22</v>
      </c>
      <c r="B36" s="14"/>
      <c r="C36" s="40"/>
      <c r="D36" s="40"/>
      <c r="E36" s="36"/>
      <c r="F36" s="41"/>
      <c r="G36" s="37"/>
      <c r="H36" s="37"/>
      <c r="I36" s="37"/>
      <c r="J36" s="37"/>
      <c r="K36" s="38"/>
      <c r="M36" s="99"/>
      <c r="N36" s="9"/>
      <c r="O36" s="104"/>
      <c r="P36" s="104"/>
      <c r="Q36" s="104"/>
      <c r="R36" s="104"/>
      <c r="S36" s="104"/>
      <c r="T36" s="104"/>
      <c r="U36" s="104"/>
      <c r="V36" s="104"/>
      <c r="W36" s="86"/>
    </row>
    <row r="37" spans="1:23" ht="24.75" thickBot="1">
      <c r="A37" s="20" t="s">
        <v>83</v>
      </c>
      <c r="B37" s="14"/>
      <c r="C37" s="26"/>
      <c r="D37" s="26"/>
      <c r="E37" s="26"/>
      <c r="F37" s="35"/>
      <c r="G37" s="33"/>
      <c r="H37" s="33"/>
      <c r="I37" s="33"/>
      <c r="J37" s="33"/>
      <c r="K37" s="34"/>
      <c r="M37" s="99"/>
      <c r="N37" s="9"/>
      <c r="O37" s="104"/>
      <c r="P37" s="104"/>
      <c r="Q37" s="104"/>
      <c r="R37" s="104"/>
      <c r="S37" s="104"/>
      <c r="T37" s="104"/>
      <c r="U37" s="104"/>
      <c r="V37" s="104"/>
      <c r="W37" s="86"/>
    </row>
    <row r="38" spans="1:23" ht="24.75" thickBot="1">
      <c r="A38" s="76" t="s">
        <v>85</v>
      </c>
      <c r="B38" s="14">
        <v>250</v>
      </c>
      <c r="C38" s="26">
        <v>2.65</v>
      </c>
      <c r="D38" s="26">
        <v>3.39</v>
      </c>
      <c r="E38" s="26">
        <v>21.32</v>
      </c>
      <c r="F38" s="35">
        <v>120.1</v>
      </c>
      <c r="G38" s="33">
        <v>0.1</v>
      </c>
      <c r="H38" s="33">
        <v>0.1</v>
      </c>
      <c r="I38" s="26">
        <v>0.9</v>
      </c>
      <c r="J38" s="33">
        <v>11.78</v>
      </c>
      <c r="K38" s="34">
        <v>0.5</v>
      </c>
      <c r="M38" s="43"/>
      <c r="N38" s="2"/>
      <c r="O38" s="116"/>
      <c r="P38" s="116"/>
      <c r="Q38" s="114"/>
      <c r="R38" s="117"/>
      <c r="S38" s="118"/>
      <c r="T38" s="118"/>
      <c r="U38" s="118"/>
      <c r="V38" s="118"/>
      <c r="W38" s="92"/>
    </row>
    <row r="39" spans="1:23" ht="24.75" thickBot="1">
      <c r="A39" s="77" t="s">
        <v>86</v>
      </c>
      <c r="B39" s="14">
        <v>15</v>
      </c>
      <c r="C39" s="26">
        <v>17.6</v>
      </c>
      <c r="D39" s="26">
        <v>4.3</v>
      </c>
      <c r="E39" s="26">
        <v>6.4</v>
      </c>
      <c r="F39" s="35">
        <v>184</v>
      </c>
      <c r="G39" s="33">
        <v>0.1</v>
      </c>
      <c r="H39" s="33">
        <v>0</v>
      </c>
      <c r="I39" s="26">
        <v>599.04</v>
      </c>
      <c r="J39" s="33">
        <v>33.6</v>
      </c>
      <c r="K39" s="34">
        <v>0</v>
      </c>
      <c r="M39" s="99"/>
      <c r="N39" s="2"/>
      <c r="O39" s="109"/>
      <c r="P39" s="109"/>
      <c r="Q39" s="109"/>
      <c r="R39" s="110"/>
      <c r="S39" s="111"/>
      <c r="T39" s="111"/>
      <c r="U39" s="111"/>
      <c r="V39" s="111"/>
      <c r="W39" s="88"/>
    </row>
    <row r="40" spans="1:23" ht="24.75" thickBot="1">
      <c r="A40" s="78" t="s">
        <v>87</v>
      </c>
      <c r="B40" s="42">
        <v>200</v>
      </c>
      <c r="C40" s="26">
        <v>0.2</v>
      </c>
      <c r="D40" s="26">
        <v>0</v>
      </c>
      <c r="E40" s="26">
        <v>14</v>
      </c>
      <c r="F40" s="26">
        <v>28</v>
      </c>
      <c r="G40" s="33">
        <v>0</v>
      </c>
      <c r="H40" s="33">
        <v>0</v>
      </c>
      <c r="I40" s="26">
        <v>55</v>
      </c>
      <c r="J40" s="33">
        <v>6</v>
      </c>
      <c r="K40" s="34">
        <v>0.4</v>
      </c>
      <c r="M40" s="102"/>
      <c r="N40" s="2"/>
      <c r="O40" s="109"/>
      <c r="P40" s="109"/>
      <c r="Q40" s="109"/>
      <c r="R40" s="110"/>
      <c r="S40" s="111"/>
      <c r="T40" s="111"/>
      <c r="U40" s="109"/>
      <c r="V40" s="111"/>
      <c r="W40" s="88"/>
    </row>
    <row r="41" spans="1:23" ht="24.75" thickBot="1">
      <c r="A41" s="78" t="s">
        <v>88</v>
      </c>
      <c r="B41" s="14">
        <v>30</v>
      </c>
      <c r="C41" s="26">
        <v>2</v>
      </c>
      <c r="D41" s="26">
        <v>1</v>
      </c>
      <c r="E41" s="26">
        <v>13</v>
      </c>
      <c r="F41" s="35">
        <v>69</v>
      </c>
      <c r="G41" s="33">
        <v>0</v>
      </c>
      <c r="H41" s="33">
        <v>0</v>
      </c>
      <c r="I41" s="26">
        <v>25</v>
      </c>
      <c r="J41" s="26">
        <v>4</v>
      </c>
      <c r="K41" s="39">
        <v>0</v>
      </c>
      <c r="M41" s="102"/>
      <c r="N41" s="2"/>
      <c r="O41" s="109"/>
      <c r="P41" s="109"/>
      <c r="Q41" s="109"/>
      <c r="R41" s="110"/>
      <c r="S41" s="111"/>
      <c r="T41" s="111"/>
      <c r="U41" s="109"/>
      <c r="V41" s="111"/>
      <c r="W41" s="88"/>
    </row>
    <row r="42" spans="1:23" ht="24.75" thickBot="1">
      <c r="A42" s="76" t="s">
        <v>89</v>
      </c>
      <c r="B42" s="130">
        <v>10</v>
      </c>
      <c r="C42" s="26">
        <v>0</v>
      </c>
      <c r="D42" s="26">
        <v>8.4</v>
      </c>
      <c r="E42" s="26">
        <v>0</v>
      </c>
      <c r="F42" s="26">
        <v>74</v>
      </c>
      <c r="G42" s="26">
        <v>0</v>
      </c>
      <c r="H42" s="26">
        <v>0</v>
      </c>
      <c r="I42" s="26">
        <v>2</v>
      </c>
      <c r="J42" s="26">
        <v>2</v>
      </c>
      <c r="K42" s="39">
        <v>0</v>
      </c>
      <c r="M42" s="103"/>
      <c r="N42" s="119"/>
      <c r="O42" s="109"/>
      <c r="P42" s="109"/>
      <c r="Q42" s="109"/>
      <c r="R42" s="109"/>
      <c r="S42" s="111"/>
      <c r="T42" s="111"/>
      <c r="U42" s="109"/>
      <c r="V42" s="111"/>
      <c r="W42" s="88"/>
    </row>
    <row r="43" spans="1:23" ht="24.75" thickBot="1">
      <c r="A43" s="131" t="s">
        <v>90</v>
      </c>
      <c r="B43" s="130">
        <v>40</v>
      </c>
      <c r="C43" s="128">
        <v>5.1</v>
      </c>
      <c r="D43" s="128">
        <v>4.6</v>
      </c>
      <c r="E43" s="128">
        <v>0.3</v>
      </c>
      <c r="F43" s="128">
        <v>63</v>
      </c>
      <c r="G43" s="128">
        <v>0.03</v>
      </c>
      <c r="H43" s="128">
        <v>0.2</v>
      </c>
      <c r="I43" s="128">
        <v>0</v>
      </c>
      <c r="J43" s="128">
        <v>22</v>
      </c>
      <c r="K43" s="128">
        <v>1</v>
      </c>
      <c r="M43" s="103"/>
      <c r="N43" s="2"/>
      <c r="O43" s="109"/>
      <c r="P43" s="109"/>
      <c r="Q43" s="109"/>
      <c r="R43" s="110"/>
      <c r="S43" s="111"/>
      <c r="T43" s="111"/>
      <c r="U43" s="109"/>
      <c r="V43" s="109"/>
      <c r="W43" s="93"/>
    </row>
    <row r="44" spans="1:23" ht="24">
      <c r="A44" s="126" t="s">
        <v>15</v>
      </c>
      <c r="B44" s="14">
        <f>SUM(B38:B43)</f>
        <v>545</v>
      </c>
      <c r="C44" s="36">
        <f aca="true" t="shared" si="3" ref="C44:K44">SUM(C38:C43)</f>
        <v>27.549999999999997</v>
      </c>
      <c r="D44" s="36">
        <f t="shared" si="3"/>
        <v>21.689999999999998</v>
      </c>
      <c r="E44" s="36">
        <f t="shared" si="3"/>
        <v>55.019999999999996</v>
      </c>
      <c r="F44" s="36">
        <f t="shared" si="3"/>
        <v>538.1</v>
      </c>
      <c r="G44" s="36">
        <f t="shared" si="3"/>
        <v>0.23</v>
      </c>
      <c r="H44" s="36">
        <f t="shared" si="3"/>
        <v>0.30000000000000004</v>
      </c>
      <c r="I44" s="36">
        <f t="shared" si="3"/>
        <v>681.9399999999999</v>
      </c>
      <c r="J44" s="36">
        <f t="shared" si="3"/>
        <v>79.38</v>
      </c>
      <c r="K44" s="36">
        <f t="shared" si="3"/>
        <v>1.9</v>
      </c>
      <c r="M44" s="102"/>
      <c r="N44" s="2"/>
      <c r="O44" s="109"/>
      <c r="P44" s="109"/>
      <c r="Q44" s="109"/>
      <c r="R44" s="109"/>
      <c r="S44" s="109"/>
      <c r="T44" s="109"/>
      <c r="U44" s="109"/>
      <c r="V44" s="109"/>
      <c r="W44" s="93"/>
    </row>
    <row r="45" spans="1:23" ht="24">
      <c r="A45" s="30"/>
      <c r="B45" s="14"/>
      <c r="C45" s="59"/>
      <c r="D45" s="59"/>
      <c r="E45" s="54"/>
      <c r="F45" s="60"/>
      <c r="G45" s="54"/>
      <c r="H45" s="54"/>
      <c r="I45" s="54"/>
      <c r="J45" s="54"/>
      <c r="K45" s="55"/>
      <c r="M45" s="99"/>
      <c r="N45" s="2"/>
      <c r="O45" s="114"/>
      <c r="P45" s="114"/>
      <c r="Q45" s="114"/>
      <c r="R45" s="114"/>
      <c r="S45" s="114"/>
      <c r="T45" s="114"/>
      <c r="U45" s="114"/>
      <c r="V45" s="114"/>
      <c r="W45" s="91"/>
    </row>
    <row r="46" spans="1:23" ht="24">
      <c r="A46" s="20"/>
      <c r="B46" s="4"/>
      <c r="C46" s="50"/>
      <c r="D46" s="50"/>
      <c r="E46" s="54"/>
      <c r="F46" s="50"/>
      <c r="G46" s="54"/>
      <c r="H46" s="54"/>
      <c r="I46" s="54"/>
      <c r="J46" s="54"/>
      <c r="K46" s="55"/>
      <c r="M46" s="99"/>
      <c r="N46" s="2"/>
      <c r="O46" s="104"/>
      <c r="P46" s="104"/>
      <c r="Q46" s="104"/>
      <c r="R46" s="104"/>
      <c r="S46" s="104"/>
      <c r="T46" s="104"/>
      <c r="U46" s="104"/>
      <c r="V46" s="104"/>
      <c r="W46" s="86"/>
    </row>
    <row r="47" spans="1:23" ht="24">
      <c r="A47" s="30" t="s">
        <v>23</v>
      </c>
      <c r="B47" s="14"/>
      <c r="C47" s="50"/>
      <c r="D47" s="50"/>
      <c r="E47" s="54"/>
      <c r="F47" s="50"/>
      <c r="G47" s="54"/>
      <c r="H47" s="54"/>
      <c r="I47" s="50"/>
      <c r="J47" s="54"/>
      <c r="K47" s="55"/>
      <c r="M47" s="43"/>
      <c r="N47" s="2"/>
      <c r="O47" s="66"/>
      <c r="P47" s="66"/>
      <c r="Q47" s="71"/>
      <c r="R47" s="120"/>
      <c r="S47" s="71"/>
      <c r="T47" s="71"/>
      <c r="U47" s="71"/>
      <c r="V47" s="71"/>
      <c r="W47" s="89"/>
    </row>
    <row r="48" spans="1:23" ht="24.75" thickBot="1">
      <c r="A48" s="20" t="s">
        <v>83</v>
      </c>
      <c r="B48" s="4"/>
      <c r="C48" s="50"/>
      <c r="D48" s="50"/>
      <c r="E48" s="54"/>
      <c r="F48" s="50"/>
      <c r="G48" s="54"/>
      <c r="H48" s="54"/>
      <c r="I48" s="54"/>
      <c r="J48" s="54"/>
      <c r="K48" s="55"/>
      <c r="M48" s="99"/>
      <c r="N48" s="1"/>
      <c r="O48" s="65"/>
      <c r="P48" s="65"/>
      <c r="Q48" s="71"/>
      <c r="R48" s="65"/>
      <c r="S48" s="71"/>
      <c r="T48" s="71"/>
      <c r="U48" s="71"/>
      <c r="V48" s="71"/>
      <c r="W48" s="89"/>
    </row>
    <row r="49" spans="1:23" ht="24.75" thickBot="1">
      <c r="A49" s="76" t="s">
        <v>53</v>
      </c>
      <c r="B49" s="14">
        <v>100</v>
      </c>
      <c r="C49" s="50">
        <v>0</v>
      </c>
      <c r="D49" s="50">
        <v>7.2</v>
      </c>
      <c r="E49" s="54">
        <v>0</v>
      </c>
      <c r="F49" s="50">
        <v>64.8</v>
      </c>
      <c r="G49" s="54">
        <v>0</v>
      </c>
      <c r="H49" s="54">
        <v>0</v>
      </c>
      <c r="I49" s="50">
        <v>0</v>
      </c>
      <c r="J49" s="54">
        <v>2.16</v>
      </c>
      <c r="K49" s="55">
        <v>0</v>
      </c>
      <c r="M49" s="102"/>
      <c r="N49" s="2"/>
      <c r="O49" s="65"/>
      <c r="P49" s="65"/>
      <c r="Q49" s="71"/>
      <c r="R49" s="65"/>
      <c r="S49" s="71"/>
      <c r="T49" s="71"/>
      <c r="U49" s="65"/>
      <c r="V49" s="71"/>
      <c r="W49" s="89"/>
    </row>
    <row r="50" spans="1:23" ht="24.75" thickBot="1">
      <c r="A50" s="77" t="s">
        <v>54</v>
      </c>
      <c r="B50" s="14">
        <v>90</v>
      </c>
      <c r="C50" s="50">
        <v>11.4</v>
      </c>
      <c r="D50" s="50">
        <v>12.6</v>
      </c>
      <c r="E50" s="54">
        <v>12.6</v>
      </c>
      <c r="F50" s="53">
        <v>214.85</v>
      </c>
      <c r="G50" s="50">
        <v>3.4</v>
      </c>
      <c r="H50" s="50">
        <v>0</v>
      </c>
      <c r="I50" s="50">
        <v>101.7</v>
      </c>
      <c r="J50" s="54">
        <v>37.3</v>
      </c>
      <c r="K50" s="55">
        <v>1</v>
      </c>
      <c r="M50" s="102"/>
      <c r="N50" s="2"/>
      <c r="O50" s="65"/>
      <c r="P50" s="65"/>
      <c r="Q50" s="71"/>
      <c r="R50" s="112"/>
      <c r="S50" s="65"/>
      <c r="T50" s="65"/>
      <c r="U50" s="65"/>
      <c r="V50" s="71"/>
      <c r="W50" s="89"/>
    </row>
    <row r="51" spans="1:23" ht="24.75" thickBot="1">
      <c r="A51" s="78" t="s">
        <v>55</v>
      </c>
      <c r="B51" s="18">
        <v>150</v>
      </c>
      <c r="C51" s="50">
        <v>4</v>
      </c>
      <c r="D51" s="50">
        <v>5</v>
      </c>
      <c r="E51" s="54">
        <v>15</v>
      </c>
      <c r="F51" s="50">
        <v>116</v>
      </c>
      <c r="G51" s="50">
        <v>80</v>
      </c>
      <c r="H51" s="50">
        <v>0</v>
      </c>
      <c r="I51" s="50">
        <v>369</v>
      </c>
      <c r="J51" s="50">
        <v>93</v>
      </c>
      <c r="K51" s="56">
        <v>1</v>
      </c>
      <c r="M51" s="103"/>
      <c r="N51" s="98"/>
      <c r="O51" s="65"/>
      <c r="P51" s="65"/>
      <c r="Q51" s="71"/>
      <c r="R51" s="65"/>
      <c r="S51" s="65"/>
      <c r="T51" s="65"/>
      <c r="U51" s="65"/>
      <c r="V51" s="65"/>
      <c r="W51" s="90"/>
    </row>
    <row r="52" spans="1:23" ht="24.75" thickBot="1">
      <c r="A52" s="78" t="s">
        <v>45</v>
      </c>
      <c r="B52" s="18">
        <v>5</v>
      </c>
      <c r="C52" s="50">
        <v>0</v>
      </c>
      <c r="D52" s="50">
        <v>4.2</v>
      </c>
      <c r="E52" s="50">
        <v>0</v>
      </c>
      <c r="F52" s="53">
        <v>37</v>
      </c>
      <c r="G52" s="50">
        <v>0</v>
      </c>
      <c r="H52" s="50">
        <v>0</v>
      </c>
      <c r="I52" s="50">
        <v>1</v>
      </c>
      <c r="J52" s="50">
        <v>1</v>
      </c>
      <c r="K52" s="56">
        <v>0</v>
      </c>
      <c r="M52" s="103"/>
      <c r="N52" s="98"/>
      <c r="O52" s="65"/>
      <c r="P52" s="65"/>
      <c r="Q52" s="65"/>
      <c r="R52" s="112"/>
      <c r="S52" s="65"/>
      <c r="T52" s="65"/>
      <c r="U52" s="65"/>
      <c r="V52" s="65"/>
      <c r="W52" s="90"/>
    </row>
    <row r="53" spans="1:23" ht="24.75" thickBot="1">
      <c r="A53" s="77" t="s">
        <v>56</v>
      </c>
      <c r="B53" s="14">
        <v>200</v>
      </c>
      <c r="C53" s="50">
        <v>1</v>
      </c>
      <c r="D53" s="50">
        <v>0</v>
      </c>
      <c r="E53" s="50">
        <v>31</v>
      </c>
      <c r="F53" s="50">
        <v>123</v>
      </c>
      <c r="G53" s="50">
        <v>1</v>
      </c>
      <c r="H53" s="50">
        <v>0</v>
      </c>
      <c r="I53" s="50">
        <v>35</v>
      </c>
      <c r="J53" s="50">
        <v>32</v>
      </c>
      <c r="K53" s="56">
        <v>1</v>
      </c>
      <c r="M53" s="102"/>
      <c r="N53" s="2"/>
      <c r="O53" s="65"/>
      <c r="P53" s="65"/>
      <c r="Q53" s="65"/>
      <c r="R53" s="65"/>
      <c r="S53" s="65"/>
      <c r="T53" s="65"/>
      <c r="U53" s="65"/>
      <c r="V53" s="65"/>
      <c r="W53" s="90"/>
    </row>
    <row r="54" spans="1:23" ht="24.75" thickBot="1">
      <c r="A54" s="77" t="s">
        <v>57</v>
      </c>
      <c r="B54" s="14">
        <v>50</v>
      </c>
      <c r="C54" s="50">
        <v>4</v>
      </c>
      <c r="D54" s="50">
        <v>0</v>
      </c>
      <c r="E54" s="50">
        <v>30</v>
      </c>
      <c r="F54" s="53">
        <v>142</v>
      </c>
      <c r="G54" s="50">
        <v>0</v>
      </c>
      <c r="H54" s="50">
        <v>0</v>
      </c>
      <c r="I54" s="50">
        <v>56</v>
      </c>
      <c r="J54" s="50">
        <v>12</v>
      </c>
      <c r="K54" s="56">
        <v>0</v>
      </c>
      <c r="M54" s="102"/>
      <c r="N54" s="2"/>
      <c r="O54" s="65"/>
      <c r="P54" s="65"/>
      <c r="Q54" s="65"/>
      <c r="R54" s="112"/>
      <c r="S54" s="65"/>
      <c r="T54" s="65"/>
      <c r="U54" s="65"/>
      <c r="V54" s="65"/>
      <c r="W54" s="90"/>
    </row>
    <row r="55" spans="1:23" ht="24">
      <c r="A55" s="20" t="s">
        <v>15</v>
      </c>
      <c r="B55" s="31">
        <f>SUM(B49:B54)</f>
        <v>595</v>
      </c>
      <c r="C55" s="51">
        <f aca="true" t="shared" si="4" ref="C55:K55">SUM(C49:C54)</f>
        <v>20.4</v>
      </c>
      <c r="D55" s="51">
        <f t="shared" si="4"/>
        <v>29</v>
      </c>
      <c r="E55" s="51">
        <f t="shared" si="4"/>
        <v>88.6</v>
      </c>
      <c r="F55" s="51">
        <f t="shared" si="4"/>
        <v>697.65</v>
      </c>
      <c r="G55" s="51">
        <f t="shared" si="4"/>
        <v>84.4</v>
      </c>
      <c r="H55" s="51">
        <f t="shared" si="4"/>
        <v>0</v>
      </c>
      <c r="I55" s="51">
        <f t="shared" si="4"/>
        <v>562.7</v>
      </c>
      <c r="J55" s="51">
        <f t="shared" si="4"/>
        <v>177.45999999999998</v>
      </c>
      <c r="K55" s="51">
        <f t="shared" si="4"/>
        <v>3</v>
      </c>
      <c r="M55" s="99"/>
      <c r="N55" s="105"/>
      <c r="O55" s="104"/>
      <c r="P55" s="104"/>
      <c r="Q55" s="104"/>
      <c r="R55" s="104"/>
      <c r="S55" s="104"/>
      <c r="T55" s="104"/>
      <c r="U55" s="104"/>
      <c r="V55" s="104"/>
      <c r="W55" s="86"/>
    </row>
    <row r="56" spans="1:23" ht="24">
      <c r="A56" s="20"/>
      <c r="B56" s="124"/>
      <c r="C56" s="51"/>
      <c r="D56" s="51"/>
      <c r="E56" s="51"/>
      <c r="F56" s="51"/>
      <c r="G56" s="51"/>
      <c r="H56" s="51"/>
      <c r="I56" s="51"/>
      <c r="J56" s="51"/>
      <c r="K56" s="61"/>
      <c r="M56" s="99"/>
      <c r="N56" s="105"/>
      <c r="O56" s="104"/>
      <c r="P56" s="104"/>
      <c r="Q56" s="104"/>
      <c r="R56" s="104"/>
      <c r="S56" s="104"/>
      <c r="T56" s="104"/>
      <c r="U56" s="104"/>
      <c r="V56" s="104"/>
      <c r="W56" s="86"/>
    </row>
    <row r="57" spans="1:23" ht="24">
      <c r="A57" s="127"/>
      <c r="B57" s="125"/>
      <c r="C57" s="50"/>
      <c r="D57" s="50"/>
      <c r="E57" s="50"/>
      <c r="F57" s="50"/>
      <c r="G57" s="50"/>
      <c r="H57" s="50"/>
      <c r="I57" s="50"/>
      <c r="J57" s="50"/>
      <c r="K57" s="56"/>
      <c r="M57" s="43"/>
      <c r="N57" s="105"/>
      <c r="O57" s="104"/>
      <c r="P57" s="104"/>
      <c r="Q57" s="104"/>
      <c r="R57" s="104"/>
      <c r="S57" s="104"/>
      <c r="T57" s="104"/>
      <c r="U57" s="104"/>
      <c r="V57" s="104"/>
      <c r="W57" s="94"/>
    </row>
    <row r="58" spans="1:23" ht="24">
      <c r="A58" s="127"/>
      <c r="B58" s="125"/>
      <c r="C58" s="50"/>
      <c r="D58" s="50"/>
      <c r="E58" s="50"/>
      <c r="F58" s="50"/>
      <c r="G58" s="50"/>
      <c r="H58" s="50"/>
      <c r="I58" s="50"/>
      <c r="J58" s="50"/>
      <c r="K58" s="56"/>
      <c r="M58" s="99"/>
      <c r="N58" s="105"/>
      <c r="O58" s="104"/>
      <c r="P58" s="104"/>
      <c r="Q58" s="104"/>
      <c r="R58" s="104"/>
      <c r="S58" s="104"/>
      <c r="T58" s="104"/>
      <c r="U58" s="104"/>
      <c r="V58" s="104"/>
      <c r="W58" s="94"/>
    </row>
    <row r="59" spans="1:23" ht="24">
      <c r="A59" s="127"/>
      <c r="B59" s="125"/>
      <c r="C59" s="50"/>
      <c r="D59" s="50"/>
      <c r="E59" s="50"/>
      <c r="F59" s="50"/>
      <c r="G59" s="50"/>
      <c r="H59" s="50"/>
      <c r="I59" s="50"/>
      <c r="J59" s="50"/>
      <c r="K59" s="56"/>
      <c r="M59" s="102"/>
      <c r="N59" s="115"/>
      <c r="O59" s="65"/>
      <c r="P59" s="65"/>
      <c r="Q59" s="65"/>
      <c r="R59" s="65"/>
      <c r="S59" s="65"/>
      <c r="T59" s="65"/>
      <c r="U59" s="65"/>
      <c r="V59" s="65"/>
      <c r="W59" s="90"/>
    </row>
    <row r="60" spans="1:23" ht="24">
      <c r="A60" s="127"/>
      <c r="B60" s="125"/>
      <c r="C60" s="50"/>
      <c r="D60" s="50"/>
      <c r="E60" s="50"/>
      <c r="F60" s="53"/>
      <c r="G60" s="50"/>
      <c r="H60" s="50"/>
      <c r="I60" s="50"/>
      <c r="J60" s="50"/>
      <c r="K60" s="56"/>
      <c r="M60" s="102"/>
      <c r="N60" s="115"/>
      <c r="O60" s="65"/>
      <c r="P60" s="65"/>
      <c r="Q60" s="65"/>
      <c r="R60" s="65"/>
      <c r="S60" s="65"/>
      <c r="T60" s="65"/>
      <c r="U60" s="65"/>
      <c r="V60" s="65"/>
      <c r="W60" s="90"/>
    </row>
    <row r="61" spans="1:23" ht="24">
      <c r="A61" s="127"/>
      <c r="B61" s="125"/>
      <c r="C61" s="50"/>
      <c r="D61" s="50"/>
      <c r="E61" s="50"/>
      <c r="F61" s="50"/>
      <c r="G61" s="50"/>
      <c r="H61" s="50"/>
      <c r="I61" s="50"/>
      <c r="J61" s="50"/>
      <c r="K61" s="56"/>
      <c r="M61" s="102"/>
      <c r="N61" s="115"/>
      <c r="O61" s="65"/>
      <c r="P61" s="65"/>
      <c r="Q61" s="65"/>
      <c r="R61" s="65"/>
      <c r="S61" s="65"/>
      <c r="T61" s="65"/>
      <c r="U61" s="65"/>
      <c r="V61" s="65"/>
      <c r="W61" s="90"/>
    </row>
    <row r="62" spans="1:23" ht="24">
      <c r="A62" s="20"/>
      <c r="B62" s="31"/>
      <c r="C62" s="51"/>
      <c r="D62" s="51"/>
      <c r="E62" s="51"/>
      <c r="F62" s="51"/>
      <c r="G62" s="51"/>
      <c r="H62" s="51"/>
      <c r="I62" s="51"/>
      <c r="J62" s="51"/>
      <c r="K62" s="51"/>
      <c r="M62" s="102"/>
      <c r="N62" s="115"/>
      <c r="O62" s="65"/>
      <c r="P62" s="65"/>
      <c r="Q62" s="65"/>
      <c r="R62" s="112"/>
      <c r="S62" s="65"/>
      <c r="T62" s="65"/>
      <c r="U62" s="65"/>
      <c r="V62" s="65"/>
      <c r="W62" s="90"/>
    </row>
    <row r="63" spans="1:23" ht="24">
      <c r="A63" s="21"/>
      <c r="B63" s="31"/>
      <c r="C63" s="51"/>
      <c r="D63" s="51"/>
      <c r="E63" s="51"/>
      <c r="F63" s="51"/>
      <c r="G63" s="51"/>
      <c r="H63" s="51"/>
      <c r="I63" s="51"/>
      <c r="J63" s="51"/>
      <c r="K63" s="61"/>
      <c r="M63" s="102"/>
      <c r="N63" s="115"/>
      <c r="O63" s="65"/>
      <c r="P63" s="65"/>
      <c r="Q63" s="65"/>
      <c r="R63" s="65"/>
      <c r="S63" s="65"/>
      <c r="T63" s="65"/>
      <c r="U63" s="65"/>
      <c r="V63" s="65"/>
      <c r="W63" s="90"/>
    </row>
    <row r="64" spans="1:23" ht="24">
      <c r="A64" s="20"/>
      <c r="B64" s="14"/>
      <c r="C64" s="51"/>
      <c r="D64" s="51"/>
      <c r="E64" s="51"/>
      <c r="F64" s="51"/>
      <c r="G64" s="51"/>
      <c r="H64" s="51"/>
      <c r="I64" s="51"/>
      <c r="J64" s="51"/>
      <c r="K64" s="61"/>
      <c r="M64" s="99"/>
      <c r="N64" s="105"/>
      <c r="O64" s="104"/>
      <c r="P64" s="104"/>
      <c r="Q64" s="104"/>
      <c r="R64" s="104"/>
      <c r="S64" s="104"/>
      <c r="T64" s="104"/>
      <c r="U64" s="104"/>
      <c r="V64" s="104"/>
      <c r="W64" s="86"/>
    </row>
    <row r="65" spans="1:23" ht="24.75" customHeight="1">
      <c r="A65" s="150" t="s">
        <v>1</v>
      </c>
      <c r="B65" s="150" t="s">
        <v>2</v>
      </c>
      <c r="C65" s="151" t="s">
        <v>3</v>
      </c>
      <c r="D65" s="151"/>
      <c r="E65" s="151"/>
      <c r="F65" s="152" t="s">
        <v>4</v>
      </c>
      <c r="G65" s="149" t="s">
        <v>5</v>
      </c>
      <c r="H65" s="149"/>
      <c r="I65" s="149"/>
      <c r="J65" s="149"/>
      <c r="K65" s="64"/>
      <c r="M65" s="1"/>
      <c r="N65" s="105"/>
      <c r="O65" s="104"/>
      <c r="P65" s="104"/>
      <c r="Q65" s="104"/>
      <c r="R65" s="104"/>
      <c r="S65" s="104"/>
      <c r="T65" s="104"/>
      <c r="U65" s="104"/>
      <c r="V65" s="104"/>
      <c r="W65" s="94"/>
    </row>
    <row r="66" spans="1:23" ht="24">
      <c r="A66" s="150"/>
      <c r="B66" s="150"/>
      <c r="C66" s="59" t="s">
        <v>6</v>
      </c>
      <c r="D66" s="59" t="s">
        <v>7</v>
      </c>
      <c r="E66" s="59" t="s">
        <v>8</v>
      </c>
      <c r="F66" s="152"/>
      <c r="G66" s="62" t="s">
        <v>9</v>
      </c>
      <c r="H66" s="63" t="s">
        <v>10</v>
      </c>
      <c r="I66" s="62" t="s">
        <v>11</v>
      </c>
      <c r="J66" s="62" t="s">
        <v>12</v>
      </c>
      <c r="K66" s="64" t="s">
        <v>13</v>
      </c>
      <c r="M66" s="99"/>
      <c r="N66" s="2"/>
      <c r="O66" s="104"/>
      <c r="P66" s="104"/>
      <c r="Q66" s="104"/>
      <c r="R66" s="104"/>
      <c r="S66" s="104"/>
      <c r="T66" s="104"/>
      <c r="U66" s="104"/>
      <c r="V66" s="104"/>
      <c r="W66" s="94"/>
    </row>
    <row r="67" spans="1:23" ht="24">
      <c r="A67" s="43" t="s">
        <v>24</v>
      </c>
      <c r="B67" s="2"/>
      <c r="C67" s="65"/>
      <c r="D67" s="65"/>
      <c r="E67" s="65"/>
      <c r="F67" s="66"/>
      <c r="G67" s="65"/>
      <c r="H67" s="65"/>
      <c r="I67" s="65"/>
      <c r="J67" s="65"/>
      <c r="K67" s="67"/>
      <c r="M67" s="155"/>
      <c r="N67" s="155"/>
      <c r="O67" s="156"/>
      <c r="P67" s="156"/>
      <c r="Q67" s="156"/>
      <c r="R67" s="160"/>
      <c r="S67" s="161"/>
      <c r="T67" s="161"/>
      <c r="U67" s="161"/>
      <c r="V67" s="161"/>
      <c r="W67" s="95"/>
    </row>
    <row r="68" spans="1:23" ht="24">
      <c r="A68" s="30" t="s">
        <v>14</v>
      </c>
      <c r="B68" s="14"/>
      <c r="C68" s="50"/>
      <c r="D68" s="50"/>
      <c r="E68" s="50"/>
      <c r="F68" s="59"/>
      <c r="G68" s="50"/>
      <c r="H68" s="50"/>
      <c r="I68" s="50"/>
      <c r="J68" s="50"/>
      <c r="K68" s="56"/>
      <c r="M68" s="155"/>
      <c r="N68" s="155"/>
      <c r="O68" s="66"/>
      <c r="P68" s="66"/>
      <c r="Q68" s="66"/>
      <c r="R68" s="160"/>
      <c r="S68" s="70"/>
      <c r="T68" s="79"/>
      <c r="U68" s="70"/>
      <c r="V68" s="70"/>
      <c r="W68" s="95"/>
    </row>
    <row r="69" spans="1:23" ht="24.75" thickBot="1">
      <c r="A69" s="20" t="s">
        <v>83</v>
      </c>
      <c r="B69" s="14"/>
      <c r="C69" s="50"/>
      <c r="D69" s="50"/>
      <c r="E69" s="50"/>
      <c r="F69" s="50"/>
      <c r="G69" s="50"/>
      <c r="H69" s="50"/>
      <c r="I69" s="50"/>
      <c r="J69" s="50"/>
      <c r="K69" s="56"/>
      <c r="M69" s="43"/>
      <c r="N69" s="2"/>
      <c r="O69" s="65"/>
      <c r="P69" s="65"/>
      <c r="Q69" s="65"/>
      <c r="R69" s="66"/>
      <c r="S69" s="65"/>
      <c r="T69" s="65"/>
      <c r="U69" s="65"/>
      <c r="V69" s="65"/>
      <c r="W69" s="67"/>
    </row>
    <row r="70" spans="1:23" ht="24.75" thickBot="1">
      <c r="A70" s="76" t="s">
        <v>58</v>
      </c>
      <c r="B70" s="14">
        <v>100</v>
      </c>
      <c r="C70" s="50">
        <v>3</v>
      </c>
      <c r="D70" s="50">
        <v>11.4</v>
      </c>
      <c r="E70" s="50">
        <v>4.2</v>
      </c>
      <c r="F70" s="50">
        <v>106.8</v>
      </c>
      <c r="G70" s="50">
        <v>0</v>
      </c>
      <c r="H70" s="50">
        <v>4.8</v>
      </c>
      <c r="I70" s="50">
        <v>139.8</v>
      </c>
      <c r="J70" s="50">
        <v>108.6</v>
      </c>
      <c r="K70" s="56">
        <v>0.6</v>
      </c>
      <c r="M70" s="43"/>
      <c r="N70" s="2"/>
      <c r="O70" s="65"/>
      <c r="P70" s="65"/>
      <c r="Q70" s="65"/>
      <c r="R70" s="66"/>
      <c r="S70" s="65"/>
      <c r="T70" s="65"/>
      <c r="U70" s="65"/>
      <c r="V70" s="65"/>
      <c r="W70" s="90"/>
    </row>
    <row r="71" spans="1:23" ht="24.75" thickBot="1">
      <c r="A71" s="77" t="s">
        <v>59</v>
      </c>
      <c r="B71" s="14">
        <v>90</v>
      </c>
      <c r="C71" s="50">
        <v>5</v>
      </c>
      <c r="D71" s="50">
        <v>7</v>
      </c>
      <c r="E71" s="50">
        <v>15</v>
      </c>
      <c r="F71" s="50">
        <v>148</v>
      </c>
      <c r="G71" s="50">
        <v>1</v>
      </c>
      <c r="H71" s="50">
        <v>0</v>
      </c>
      <c r="I71" s="50">
        <v>18</v>
      </c>
      <c r="J71" s="50">
        <v>7</v>
      </c>
      <c r="K71" s="56">
        <v>0</v>
      </c>
      <c r="M71" s="99"/>
      <c r="N71" s="2"/>
      <c r="O71" s="65"/>
      <c r="P71" s="65"/>
      <c r="Q71" s="65"/>
      <c r="R71" s="65"/>
      <c r="S71" s="65"/>
      <c r="T71" s="65"/>
      <c r="U71" s="65"/>
      <c r="V71" s="65"/>
      <c r="W71" s="90"/>
    </row>
    <row r="72" spans="1:23" ht="24.75" thickBot="1">
      <c r="A72" s="77" t="s">
        <v>38</v>
      </c>
      <c r="B72" s="74">
        <v>150</v>
      </c>
      <c r="C72" s="50">
        <v>4</v>
      </c>
      <c r="D72" s="50">
        <v>6</v>
      </c>
      <c r="E72" s="50">
        <v>39</v>
      </c>
      <c r="F72" s="50">
        <v>229</v>
      </c>
      <c r="G72" s="54">
        <v>0</v>
      </c>
      <c r="H72" s="54">
        <v>0</v>
      </c>
      <c r="I72" s="54">
        <v>55</v>
      </c>
      <c r="J72" s="54">
        <v>11</v>
      </c>
      <c r="K72" s="55">
        <v>1</v>
      </c>
      <c r="M72" s="102"/>
      <c r="N72" s="2"/>
      <c r="O72" s="65"/>
      <c r="P72" s="65"/>
      <c r="Q72" s="65"/>
      <c r="R72" s="65"/>
      <c r="S72" s="65"/>
      <c r="T72" s="65"/>
      <c r="U72" s="65"/>
      <c r="V72" s="65"/>
      <c r="W72" s="90"/>
    </row>
    <row r="73" spans="1:23" ht="24.75" thickBot="1">
      <c r="A73" s="77" t="s">
        <v>56</v>
      </c>
      <c r="B73" s="14">
        <v>200</v>
      </c>
      <c r="C73" s="50">
        <v>0</v>
      </c>
      <c r="D73" s="50">
        <v>0</v>
      </c>
      <c r="E73" s="50">
        <v>24</v>
      </c>
      <c r="F73" s="50">
        <v>96</v>
      </c>
      <c r="G73" s="50">
        <v>6</v>
      </c>
      <c r="H73" s="50">
        <v>0</v>
      </c>
      <c r="I73" s="50">
        <v>27</v>
      </c>
      <c r="J73" s="50">
        <v>7</v>
      </c>
      <c r="K73" s="56">
        <v>0</v>
      </c>
      <c r="M73" s="102"/>
      <c r="N73" s="2"/>
      <c r="O73" s="65"/>
      <c r="P73" s="65"/>
      <c r="Q73" s="65"/>
      <c r="R73" s="65"/>
      <c r="S73" s="65"/>
      <c r="T73" s="65"/>
      <c r="U73" s="65"/>
      <c r="V73" s="65"/>
      <c r="W73" s="90"/>
    </row>
    <row r="74" spans="1:23" ht="24.75" thickBot="1">
      <c r="A74" s="77" t="s">
        <v>17</v>
      </c>
      <c r="B74" s="14">
        <v>50</v>
      </c>
      <c r="C74" s="50">
        <v>4</v>
      </c>
      <c r="D74" s="50">
        <v>2</v>
      </c>
      <c r="E74" s="50">
        <v>24</v>
      </c>
      <c r="F74" s="50">
        <v>120</v>
      </c>
      <c r="G74" s="50">
        <v>0</v>
      </c>
      <c r="H74" s="50">
        <v>0</v>
      </c>
      <c r="I74" s="50">
        <v>46</v>
      </c>
      <c r="J74" s="50">
        <v>8</v>
      </c>
      <c r="K74" s="56">
        <v>0</v>
      </c>
      <c r="M74" s="102"/>
      <c r="N74" s="121"/>
      <c r="O74" s="65"/>
      <c r="P74" s="65"/>
      <c r="Q74" s="65"/>
      <c r="R74" s="65"/>
      <c r="S74" s="71"/>
      <c r="T74" s="71"/>
      <c r="U74" s="71"/>
      <c r="V74" s="71"/>
      <c r="W74" s="89"/>
    </row>
    <row r="75" spans="1:23" ht="24">
      <c r="A75" s="20" t="s">
        <v>15</v>
      </c>
      <c r="B75" s="14">
        <f>SUM(B70:B74)</f>
        <v>590</v>
      </c>
      <c r="C75" s="51">
        <f aca="true" t="shared" si="5" ref="C75:K75">SUM(C70:C74)</f>
        <v>16</v>
      </c>
      <c r="D75" s="51">
        <f t="shared" si="5"/>
        <v>26.4</v>
      </c>
      <c r="E75" s="51">
        <f t="shared" si="5"/>
        <v>106.2</v>
      </c>
      <c r="F75" s="51">
        <f t="shared" si="5"/>
        <v>699.8</v>
      </c>
      <c r="G75" s="51">
        <f t="shared" si="5"/>
        <v>7</v>
      </c>
      <c r="H75" s="51">
        <f t="shared" si="5"/>
        <v>4.8</v>
      </c>
      <c r="I75" s="51">
        <f t="shared" si="5"/>
        <v>285.8</v>
      </c>
      <c r="J75" s="51">
        <f t="shared" si="5"/>
        <v>141.6</v>
      </c>
      <c r="K75" s="51">
        <f t="shared" si="5"/>
        <v>1.6</v>
      </c>
      <c r="M75" s="102"/>
      <c r="N75" s="2"/>
      <c r="O75" s="65"/>
      <c r="P75" s="65"/>
      <c r="Q75" s="65"/>
      <c r="R75" s="65"/>
      <c r="S75" s="65"/>
      <c r="T75" s="65"/>
      <c r="U75" s="65"/>
      <c r="V75" s="65"/>
      <c r="W75" s="90"/>
    </row>
    <row r="76" spans="1:23" ht="24">
      <c r="A76" s="20"/>
      <c r="B76" s="14"/>
      <c r="C76" s="51"/>
      <c r="D76" s="51"/>
      <c r="E76" s="51"/>
      <c r="F76" s="51"/>
      <c r="G76" s="51"/>
      <c r="H76" s="51"/>
      <c r="I76" s="51"/>
      <c r="J76" s="51"/>
      <c r="K76" s="51"/>
      <c r="M76" s="102"/>
      <c r="N76" s="2"/>
      <c r="O76" s="65"/>
      <c r="P76" s="65"/>
      <c r="Q76" s="65"/>
      <c r="R76" s="65"/>
      <c r="S76" s="65"/>
      <c r="T76" s="65"/>
      <c r="U76" s="65"/>
      <c r="V76" s="65"/>
      <c r="W76" s="90"/>
    </row>
    <row r="77" spans="1:23" ht="24">
      <c r="A77" s="30" t="s">
        <v>18</v>
      </c>
      <c r="B77" s="14"/>
      <c r="C77" s="50"/>
      <c r="D77" s="50"/>
      <c r="E77" s="50"/>
      <c r="F77" s="50"/>
      <c r="G77" s="50"/>
      <c r="H77" s="50"/>
      <c r="I77" s="50"/>
      <c r="J77" s="50"/>
      <c r="K77" s="56"/>
      <c r="M77" s="99"/>
      <c r="N77" s="2"/>
      <c r="O77" s="104"/>
      <c r="P77" s="104"/>
      <c r="Q77" s="104"/>
      <c r="R77" s="104"/>
      <c r="S77" s="104"/>
      <c r="T77" s="104"/>
      <c r="U77" s="104"/>
      <c r="V77" s="104"/>
      <c r="W77" s="86"/>
    </row>
    <row r="78" spans="1:23" ht="24.75" thickBot="1">
      <c r="A78" s="20" t="s">
        <v>83</v>
      </c>
      <c r="B78" s="21"/>
      <c r="C78" s="50"/>
      <c r="D78" s="50"/>
      <c r="E78" s="50"/>
      <c r="F78" s="50"/>
      <c r="G78" s="50"/>
      <c r="H78" s="50"/>
      <c r="I78" s="50"/>
      <c r="J78" s="50"/>
      <c r="K78" s="56"/>
      <c r="M78" s="99"/>
      <c r="N78" s="2"/>
      <c r="O78" s="104"/>
      <c r="P78" s="104"/>
      <c r="Q78" s="104"/>
      <c r="R78" s="104"/>
      <c r="S78" s="104"/>
      <c r="T78" s="104"/>
      <c r="U78" s="104"/>
      <c r="V78" s="104"/>
      <c r="W78" s="86"/>
    </row>
    <row r="79" spans="1:23" ht="24.75" thickBot="1">
      <c r="A79" s="76" t="s">
        <v>60</v>
      </c>
      <c r="B79" s="14">
        <v>100</v>
      </c>
      <c r="C79" s="50">
        <v>0.6</v>
      </c>
      <c r="D79" s="50">
        <v>3</v>
      </c>
      <c r="E79" s="50">
        <v>5.4</v>
      </c>
      <c r="F79" s="50">
        <v>52.2</v>
      </c>
      <c r="G79" s="50">
        <v>0</v>
      </c>
      <c r="H79" s="50">
        <v>17.4</v>
      </c>
      <c r="I79" s="50">
        <v>97.8</v>
      </c>
      <c r="J79" s="50">
        <v>24</v>
      </c>
      <c r="K79" s="56">
        <v>0.6</v>
      </c>
      <c r="M79" s="43"/>
      <c r="N79" s="2"/>
      <c r="O79" s="65"/>
      <c r="P79" s="65"/>
      <c r="Q79" s="65"/>
      <c r="R79" s="65"/>
      <c r="S79" s="65"/>
      <c r="T79" s="65"/>
      <c r="U79" s="65"/>
      <c r="V79" s="65"/>
      <c r="W79" s="90"/>
    </row>
    <row r="80" spans="1:23" ht="24.75" thickBot="1">
      <c r="A80" s="77" t="s">
        <v>61</v>
      </c>
      <c r="B80" s="18">
        <v>90</v>
      </c>
      <c r="C80" s="50">
        <v>13.9</v>
      </c>
      <c r="D80" s="50">
        <v>12.8</v>
      </c>
      <c r="E80" s="50">
        <v>14.9</v>
      </c>
      <c r="F80" s="50">
        <v>232.5</v>
      </c>
      <c r="G80" s="50">
        <v>0</v>
      </c>
      <c r="H80" s="50">
        <v>0</v>
      </c>
      <c r="I80" s="50">
        <v>57.6</v>
      </c>
      <c r="J80" s="50">
        <v>514.3</v>
      </c>
      <c r="K80" s="56">
        <v>0</v>
      </c>
      <c r="M80" s="99"/>
      <c r="N80" s="1"/>
      <c r="O80" s="65"/>
      <c r="P80" s="65"/>
      <c r="Q80" s="65"/>
      <c r="R80" s="65"/>
      <c r="S80" s="65"/>
      <c r="T80" s="65"/>
      <c r="U80" s="65"/>
      <c r="V80" s="65"/>
      <c r="W80" s="90"/>
    </row>
    <row r="81" spans="1:23" ht="24.75" thickBot="1">
      <c r="A81" s="77" t="s">
        <v>51</v>
      </c>
      <c r="B81" s="14">
        <v>150</v>
      </c>
      <c r="C81" s="50">
        <v>14</v>
      </c>
      <c r="D81" s="50">
        <v>6</v>
      </c>
      <c r="E81" s="50">
        <v>31</v>
      </c>
      <c r="F81" s="50">
        <v>223</v>
      </c>
      <c r="G81" s="50">
        <v>0</v>
      </c>
      <c r="H81" s="50">
        <v>0</v>
      </c>
      <c r="I81" s="50">
        <v>440</v>
      </c>
      <c r="J81" s="50">
        <v>65</v>
      </c>
      <c r="K81" s="56">
        <v>4</v>
      </c>
      <c r="M81" s="102"/>
      <c r="N81" s="2"/>
      <c r="O81" s="65"/>
      <c r="P81" s="65"/>
      <c r="Q81" s="65"/>
      <c r="R81" s="65"/>
      <c r="S81" s="65"/>
      <c r="T81" s="65"/>
      <c r="U81" s="65"/>
      <c r="V81" s="65"/>
      <c r="W81" s="90"/>
    </row>
    <row r="82" spans="1:23" ht="24.75" thickBot="1">
      <c r="A82" s="77" t="s">
        <v>62</v>
      </c>
      <c r="B82" s="58">
        <v>200</v>
      </c>
      <c r="C82" s="50">
        <v>0</v>
      </c>
      <c r="D82" s="50">
        <v>0</v>
      </c>
      <c r="E82" s="50">
        <v>20</v>
      </c>
      <c r="F82" s="53">
        <v>76</v>
      </c>
      <c r="G82" s="50">
        <v>0</v>
      </c>
      <c r="H82" s="50">
        <v>0</v>
      </c>
      <c r="I82" s="50">
        <v>1</v>
      </c>
      <c r="J82" s="50">
        <v>0</v>
      </c>
      <c r="K82" s="56">
        <v>0</v>
      </c>
      <c r="M82" s="102"/>
      <c r="N82" s="98"/>
      <c r="O82" s="65"/>
      <c r="P82" s="65"/>
      <c r="Q82" s="65"/>
      <c r="R82" s="65"/>
      <c r="S82" s="65"/>
      <c r="T82" s="65"/>
      <c r="U82" s="65"/>
      <c r="V82" s="65"/>
      <c r="W82" s="90"/>
    </row>
    <row r="83" spans="1:23" ht="24.75" thickBot="1">
      <c r="A83" s="77" t="s">
        <v>17</v>
      </c>
      <c r="B83" s="58">
        <v>50</v>
      </c>
      <c r="C83" s="50">
        <v>4</v>
      </c>
      <c r="D83" s="50">
        <v>2</v>
      </c>
      <c r="E83" s="50">
        <v>24</v>
      </c>
      <c r="F83" s="50">
        <v>120</v>
      </c>
      <c r="G83" s="50">
        <v>0</v>
      </c>
      <c r="H83" s="50">
        <v>0</v>
      </c>
      <c r="I83" s="50">
        <v>46</v>
      </c>
      <c r="J83" s="50">
        <v>8</v>
      </c>
      <c r="K83" s="56">
        <v>0</v>
      </c>
      <c r="M83" s="102"/>
      <c r="N83" s="2"/>
      <c r="O83" s="65"/>
      <c r="P83" s="65"/>
      <c r="Q83" s="65"/>
      <c r="R83" s="65"/>
      <c r="S83" s="65"/>
      <c r="T83" s="65"/>
      <c r="U83" s="65"/>
      <c r="V83" s="65"/>
      <c r="W83" s="90"/>
    </row>
    <row r="84" spans="1:23" ht="24">
      <c r="A84" s="20" t="s">
        <v>15</v>
      </c>
      <c r="B84" s="14">
        <f>SUM(B79:B83)</f>
        <v>590</v>
      </c>
      <c r="C84" s="51">
        <f aca="true" t="shared" si="6" ref="C84:K84">SUM(C79:C83)</f>
        <v>32.5</v>
      </c>
      <c r="D84" s="51">
        <f t="shared" si="6"/>
        <v>23.8</v>
      </c>
      <c r="E84" s="51">
        <f t="shared" si="6"/>
        <v>95.3</v>
      </c>
      <c r="F84" s="51">
        <f t="shared" si="6"/>
        <v>703.7</v>
      </c>
      <c r="G84" s="51">
        <f t="shared" si="6"/>
        <v>0</v>
      </c>
      <c r="H84" s="51">
        <f t="shared" si="6"/>
        <v>17.4</v>
      </c>
      <c r="I84" s="51">
        <f t="shared" si="6"/>
        <v>642.4</v>
      </c>
      <c r="J84" s="51">
        <f t="shared" si="6"/>
        <v>611.3</v>
      </c>
      <c r="K84" s="51">
        <f t="shared" si="6"/>
        <v>4.6</v>
      </c>
      <c r="M84" s="102"/>
      <c r="N84" s="115"/>
      <c r="O84" s="65"/>
      <c r="P84" s="65"/>
      <c r="Q84" s="65"/>
      <c r="R84" s="112"/>
      <c r="S84" s="65"/>
      <c r="T84" s="65"/>
      <c r="U84" s="65"/>
      <c r="V84" s="65"/>
      <c r="W84" s="90"/>
    </row>
    <row r="85" spans="1:23" ht="24">
      <c r="A85" s="20"/>
      <c r="B85" s="14"/>
      <c r="C85" s="51"/>
      <c r="D85" s="51"/>
      <c r="E85" s="51"/>
      <c r="F85" s="51"/>
      <c r="G85" s="51"/>
      <c r="H85" s="51"/>
      <c r="I85" s="51"/>
      <c r="J85" s="51"/>
      <c r="K85" s="51"/>
      <c r="M85" s="102"/>
      <c r="N85" s="115"/>
      <c r="O85" s="65"/>
      <c r="P85" s="65"/>
      <c r="Q85" s="65"/>
      <c r="R85" s="65"/>
      <c r="S85" s="65"/>
      <c r="T85" s="65"/>
      <c r="U85" s="65"/>
      <c r="V85" s="65"/>
      <c r="W85" s="90"/>
    </row>
    <row r="86" spans="1:23" ht="24">
      <c r="A86" s="30" t="s">
        <v>20</v>
      </c>
      <c r="B86" s="14"/>
      <c r="C86" s="54"/>
      <c r="D86" s="54"/>
      <c r="E86" s="54"/>
      <c r="F86" s="59"/>
      <c r="G86" s="50"/>
      <c r="H86" s="50"/>
      <c r="I86" s="50"/>
      <c r="J86" s="50"/>
      <c r="K86" s="56"/>
      <c r="M86" s="99"/>
      <c r="N86" s="2"/>
      <c r="O86" s="104"/>
      <c r="P86" s="104"/>
      <c r="Q86" s="104"/>
      <c r="R86" s="104"/>
      <c r="S86" s="104"/>
      <c r="T86" s="104"/>
      <c r="U86" s="104"/>
      <c r="V86" s="104"/>
      <c r="W86" s="86"/>
    </row>
    <row r="87" spans="1:23" ht="24">
      <c r="A87" s="20" t="s">
        <v>83</v>
      </c>
      <c r="B87" s="17"/>
      <c r="C87" s="50"/>
      <c r="D87" s="50"/>
      <c r="E87" s="50"/>
      <c r="F87" s="50"/>
      <c r="G87" s="50"/>
      <c r="H87" s="50"/>
      <c r="I87" s="50"/>
      <c r="J87" s="50"/>
      <c r="K87" s="56"/>
      <c r="M87" s="99"/>
      <c r="N87" s="2"/>
      <c r="O87" s="104"/>
      <c r="P87" s="104"/>
      <c r="Q87" s="104"/>
      <c r="R87" s="104"/>
      <c r="S87" s="104"/>
      <c r="T87" s="104"/>
      <c r="U87" s="104"/>
      <c r="V87" s="104"/>
      <c r="W87" s="86"/>
    </row>
    <row r="88" spans="1:23" ht="24.75" thickBot="1">
      <c r="A88" s="77" t="s">
        <v>63</v>
      </c>
      <c r="B88" s="14">
        <v>90</v>
      </c>
      <c r="C88" s="50">
        <v>3.2</v>
      </c>
      <c r="D88" s="50">
        <v>8.48</v>
      </c>
      <c r="E88" s="50">
        <v>7.5</v>
      </c>
      <c r="F88" s="50">
        <v>121.6</v>
      </c>
      <c r="G88" s="50">
        <v>0</v>
      </c>
      <c r="H88" s="50">
        <v>0</v>
      </c>
      <c r="I88" s="50">
        <v>0</v>
      </c>
      <c r="J88" s="50">
        <v>0</v>
      </c>
      <c r="K88" s="56">
        <v>0</v>
      </c>
      <c r="M88" s="43"/>
      <c r="N88" s="2"/>
      <c r="O88" s="71"/>
      <c r="P88" s="71"/>
      <c r="Q88" s="71"/>
      <c r="R88" s="66"/>
      <c r="S88" s="65"/>
      <c r="T88" s="65"/>
      <c r="U88" s="65"/>
      <c r="V88" s="65"/>
      <c r="W88" s="90"/>
    </row>
    <row r="89" spans="1:23" ht="24.75" thickBot="1">
      <c r="A89" s="77" t="s">
        <v>21</v>
      </c>
      <c r="B89" s="18">
        <v>150</v>
      </c>
      <c r="C89" s="50">
        <v>3</v>
      </c>
      <c r="D89" s="50">
        <v>5</v>
      </c>
      <c r="E89" s="50">
        <v>24</v>
      </c>
      <c r="F89" s="50">
        <v>159</v>
      </c>
      <c r="G89" s="50">
        <v>30</v>
      </c>
      <c r="H89" s="50">
        <v>0</v>
      </c>
      <c r="I89" s="50">
        <v>853</v>
      </c>
      <c r="J89" s="50">
        <v>27</v>
      </c>
      <c r="K89" s="56">
        <v>1</v>
      </c>
      <c r="M89" s="99"/>
      <c r="N89" s="3"/>
      <c r="O89" s="65"/>
      <c r="P89" s="65"/>
      <c r="Q89" s="65"/>
      <c r="R89" s="65"/>
      <c r="S89" s="65"/>
      <c r="T89" s="65"/>
      <c r="U89" s="65"/>
      <c r="V89" s="65"/>
      <c r="W89" s="90"/>
    </row>
    <row r="90" spans="1:23" ht="24.75" thickBot="1">
      <c r="A90" s="77" t="s">
        <v>45</v>
      </c>
      <c r="B90" s="18">
        <v>5</v>
      </c>
      <c r="C90" s="50">
        <v>0</v>
      </c>
      <c r="D90" s="50">
        <v>4.2</v>
      </c>
      <c r="E90" s="50">
        <v>0</v>
      </c>
      <c r="F90" s="53">
        <v>37</v>
      </c>
      <c r="G90" s="50">
        <v>0</v>
      </c>
      <c r="H90" s="50">
        <v>0</v>
      </c>
      <c r="I90" s="50">
        <v>1</v>
      </c>
      <c r="J90" s="50">
        <v>1</v>
      </c>
      <c r="K90" s="56">
        <v>0</v>
      </c>
      <c r="M90" s="102"/>
      <c r="N90" s="2"/>
      <c r="O90" s="65"/>
      <c r="P90" s="65"/>
      <c r="Q90" s="65"/>
      <c r="R90" s="65"/>
      <c r="S90" s="65"/>
      <c r="T90" s="65"/>
      <c r="U90" s="65"/>
      <c r="V90" s="65"/>
      <c r="W90" s="90"/>
    </row>
    <row r="91" spans="1:23" ht="24.75" thickBot="1">
      <c r="A91" s="77" t="s">
        <v>46</v>
      </c>
      <c r="B91" s="18">
        <v>60</v>
      </c>
      <c r="C91" s="50">
        <v>0</v>
      </c>
      <c r="D91" s="50">
        <v>0</v>
      </c>
      <c r="E91" s="50">
        <v>2</v>
      </c>
      <c r="F91" s="53">
        <v>14</v>
      </c>
      <c r="G91" s="50">
        <v>16</v>
      </c>
      <c r="H91" s="50">
        <v>0</v>
      </c>
      <c r="I91" s="50">
        <v>174</v>
      </c>
      <c r="J91" s="50">
        <v>8</v>
      </c>
      <c r="K91" s="56">
        <v>0</v>
      </c>
      <c r="M91" s="102"/>
      <c r="N91" s="98"/>
      <c r="O91" s="65"/>
      <c r="P91" s="65"/>
      <c r="Q91" s="65"/>
      <c r="R91" s="65"/>
      <c r="S91" s="65"/>
      <c r="T91" s="65"/>
      <c r="U91" s="65"/>
      <c r="V91" s="65"/>
      <c r="W91" s="90"/>
    </row>
    <row r="92" spans="1:23" ht="24.75" thickBot="1">
      <c r="A92" s="77" t="s">
        <v>42</v>
      </c>
      <c r="B92" s="58">
        <v>200</v>
      </c>
      <c r="C92" s="50">
        <v>0</v>
      </c>
      <c r="D92" s="50">
        <v>0</v>
      </c>
      <c r="E92" s="50">
        <v>28</v>
      </c>
      <c r="F92" s="53">
        <v>109</v>
      </c>
      <c r="G92" s="54">
        <v>7</v>
      </c>
      <c r="H92" s="54">
        <v>0</v>
      </c>
      <c r="I92" s="50">
        <v>112</v>
      </c>
      <c r="J92" s="50">
        <v>7</v>
      </c>
      <c r="K92" s="56">
        <v>1</v>
      </c>
      <c r="M92" s="102"/>
      <c r="N92" s="98"/>
      <c r="O92" s="65"/>
      <c r="P92" s="65"/>
      <c r="Q92" s="65"/>
      <c r="R92" s="112"/>
      <c r="S92" s="65"/>
      <c r="T92" s="65"/>
      <c r="U92" s="65"/>
      <c r="V92" s="65"/>
      <c r="W92" s="90"/>
    </row>
    <row r="93" spans="1:23" ht="24.75" thickBot="1">
      <c r="A93" s="77" t="s">
        <v>48</v>
      </c>
      <c r="B93" s="58">
        <v>50</v>
      </c>
      <c r="C93" s="50">
        <v>2</v>
      </c>
      <c r="D93" s="50">
        <v>1</v>
      </c>
      <c r="E93" s="50">
        <v>13</v>
      </c>
      <c r="F93" s="50">
        <v>69</v>
      </c>
      <c r="G93" s="50">
        <v>0</v>
      </c>
      <c r="H93" s="50">
        <v>0</v>
      </c>
      <c r="I93" s="50">
        <v>25</v>
      </c>
      <c r="J93" s="50">
        <v>4</v>
      </c>
      <c r="K93" s="56">
        <v>0</v>
      </c>
      <c r="M93" s="102"/>
      <c r="N93" s="98"/>
      <c r="O93" s="65"/>
      <c r="P93" s="65"/>
      <c r="Q93" s="65"/>
      <c r="R93" s="112"/>
      <c r="S93" s="65"/>
      <c r="T93" s="65"/>
      <c r="U93" s="65"/>
      <c r="V93" s="65"/>
      <c r="W93" s="90"/>
    </row>
    <row r="94" spans="1:23" ht="24.75" thickBot="1">
      <c r="A94" s="77" t="s">
        <v>57</v>
      </c>
      <c r="B94" s="58">
        <v>25</v>
      </c>
      <c r="C94" s="50">
        <v>4</v>
      </c>
      <c r="D94" s="50">
        <v>0</v>
      </c>
      <c r="E94" s="50">
        <v>30</v>
      </c>
      <c r="F94" s="53">
        <v>142</v>
      </c>
      <c r="G94" s="50">
        <v>0</v>
      </c>
      <c r="H94" s="50">
        <v>0</v>
      </c>
      <c r="I94" s="50">
        <v>56</v>
      </c>
      <c r="J94" s="50">
        <v>12</v>
      </c>
      <c r="K94" s="56">
        <v>0</v>
      </c>
      <c r="M94" s="102"/>
      <c r="N94" s="115"/>
      <c r="O94" s="65"/>
      <c r="P94" s="65"/>
      <c r="Q94" s="65"/>
      <c r="R94" s="112"/>
      <c r="S94" s="71"/>
      <c r="T94" s="71"/>
      <c r="U94" s="65"/>
      <c r="V94" s="65"/>
      <c r="W94" s="90"/>
    </row>
    <row r="95" spans="1:23" ht="24">
      <c r="A95" s="20" t="s">
        <v>15</v>
      </c>
      <c r="B95" s="14">
        <f>SUM(B88:B94)</f>
        <v>580</v>
      </c>
      <c r="C95" s="51">
        <f aca="true" t="shared" si="7" ref="C95:K95">SUM(C88:C94)</f>
        <v>12.2</v>
      </c>
      <c r="D95" s="51">
        <f t="shared" si="7"/>
        <v>18.68</v>
      </c>
      <c r="E95" s="51">
        <f t="shared" si="7"/>
        <v>104.5</v>
      </c>
      <c r="F95" s="51">
        <f t="shared" si="7"/>
        <v>651.6</v>
      </c>
      <c r="G95" s="51">
        <f t="shared" si="7"/>
        <v>53</v>
      </c>
      <c r="H95" s="51">
        <f t="shared" si="7"/>
        <v>0</v>
      </c>
      <c r="I95" s="51">
        <f t="shared" si="7"/>
        <v>1221</v>
      </c>
      <c r="J95" s="51">
        <f t="shared" si="7"/>
        <v>59</v>
      </c>
      <c r="K95" s="51">
        <f t="shared" si="7"/>
        <v>2</v>
      </c>
      <c r="M95" s="102"/>
      <c r="N95" s="115"/>
      <c r="O95" s="65"/>
      <c r="P95" s="65"/>
      <c r="Q95" s="65"/>
      <c r="R95" s="65"/>
      <c r="S95" s="65"/>
      <c r="T95" s="65"/>
      <c r="U95" s="65"/>
      <c r="V95" s="65"/>
      <c r="W95" s="90"/>
    </row>
    <row r="96" spans="1:23" ht="24">
      <c r="A96" s="20"/>
      <c r="B96" s="21"/>
      <c r="C96" s="54"/>
      <c r="D96" s="54"/>
      <c r="E96" s="54"/>
      <c r="F96" s="54"/>
      <c r="G96" s="54"/>
      <c r="H96" s="54"/>
      <c r="I96" s="54"/>
      <c r="J96" s="54"/>
      <c r="K96" s="55"/>
      <c r="M96" s="102"/>
      <c r="N96" s="115"/>
      <c r="O96" s="65"/>
      <c r="P96" s="65"/>
      <c r="Q96" s="65"/>
      <c r="R96" s="112"/>
      <c r="S96" s="65"/>
      <c r="T96" s="65"/>
      <c r="U96" s="65"/>
      <c r="V96" s="65"/>
      <c r="W96" s="90"/>
    </row>
    <row r="97" spans="1:23" ht="24">
      <c r="A97" s="30" t="s">
        <v>22</v>
      </c>
      <c r="B97" s="14"/>
      <c r="C97" s="50"/>
      <c r="D97" s="50"/>
      <c r="E97" s="50"/>
      <c r="F97" s="50"/>
      <c r="G97" s="50"/>
      <c r="H97" s="50"/>
      <c r="I97" s="50"/>
      <c r="J97" s="50"/>
      <c r="K97" s="56"/>
      <c r="M97" s="99"/>
      <c r="N97" s="2"/>
      <c r="O97" s="104"/>
      <c r="P97" s="104"/>
      <c r="Q97" s="104"/>
      <c r="R97" s="104"/>
      <c r="S97" s="104"/>
      <c r="T97" s="104"/>
      <c r="U97" s="104"/>
      <c r="V97" s="104"/>
      <c r="W97" s="86"/>
    </row>
    <row r="98" spans="1:23" ht="24.75" thickBot="1">
      <c r="A98" s="20" t="s">
        <v>83</v>
      </c>
      <c r="M98" s="99"/>
      <c r="N98" s="1"/>
      <c r="O98" s="71"/>
      <c r="P98" s="71"/>
      <c r="Q98" s="71"/>
      <c r="R98" s="71"/>
      <c r="S98" s="71"/>
      <c r="T98" s="71"/>
      <c r="U98" s="71"/>
      <c r="V98" s="71"/>
      <c r="W98" s="89"/>
    </row>
    <row r="99" spans="1:23" ht="24.75" thickBot="1">
      <c r="A99" s="76" t="s">
        <v>101</v>
      </c>
      <c r="B99" s="14">
        <v>100</v>
      </c>
      <c r="C99" s="50">
        <v>0.7</v>
      </c>
      <c r="D99" s="50">
        <v>7.6</v>
      </c>
      <c r="E99" s="50">
        <v>1.1</v>
      </c>
      <c r="F99" s="50">
        <v>76.3</v>
      </c>
      <c r="G99" s="50">
        <v>5.8</v>
      </c>
      <c r="H99" s="50">
        <v>0</v>
      </c>
      <c r="I99" s="50">
        <v>67.3</v>
      </c>
      <c r="J99" s="50">
        <v>13.7</v>
      </c>
      <c r="K99" s="56">
        <v>0.4</v>
      </c>
      <c r="M99" s="43"/>
      <c r="N99" s="2"/>
      <c r="O99" s="65"/>
      <c r="P99" s="65"/>
      <c r="Q99" s="65"/>
      <c r="R99" s="65"/>
      <c r="S99" s="65"/>
      <c r="T99" s="65"/>
      <c r="U99" s="65"/>
      <c r="V99" s="65"/>
      <c r="W99" s="90"/>
    </row>
    <row r="100" spans="1:22" ht="24.75" thickBot="1">
      <c r="A100" s="77" t="s">
        <v>64</v>
      </c>
      <c r="B100" s="32" t="s">
        <v>25</v>
      </c>
      <c r="C100" s="50">
        <v>11</v>
      </c>
      <c r="D100" s="50">
        <v>13</v>
      </c>
      <c r="E100" s="50">
        <v>14</v>
      </c>
      <c r="F100" s="53">
        <v>220</v>
      </c>
      <c r="G100" s="50">
        <v>0</v>
      </c>
      <c r="H100" s="50">
        <v>0</v>
      </c>
      <c r="I100" s="50">
        <v>1</v>
      </c>
      <c r="J100" s="50">
        <v>1</v>
      </c>
      <c r="K100" s="56">
        <v>0</v>
      </c>
      <c r="M100" s="99"/>
      <c r="N100" s="122"/>
      <c r="O100" s="122"/>
      <c r="P100" s="122"/>
      <c r="Q100" s="122"/>
      <c r="R100" s="122"/>
      <c r="S100" s="122"/>
      <c r="T100" s="122"/>
      <c r="U100" s="122"/>
      <c r="V100" s="122"/>
    </row>
    <row r="101" spans="1:23" ht="24.75" thickBot="1">
      <c r="A101" s="77" t="s">
        <v>41</v>
      </c>
      <c r="B101" s="14">
        <v>150</v>
      </c>
      <c r="C101" s="50">
        <v>6.7</v>
      </c>
      <c r="D101" s="50">
        <v>10</v>
      </c>
      <c r="E101" s="50">
        <v>28.5</v>
      </c>
      <c r="F101" s="53">
        <v>222</v>
      </c>
      <c r="G101" s="50">
        <v>0</v>
      </c>
      <c r="H101" s="50">
        <v>0</v>
      </c>
      <c r="I101" s="50">
        <v>170</v>
      </c>
      <c r="J101" s="50">
        <v>17</v>
      </c>
      <c r="K101" s="56">
        <v>3</v>
      </c>
      <c r="M101" s="102"/>
      <c r="N101" s="2"/>
      <c r="O101" s="65"/>
      <c r="P101" s="65"/>
      <c r="Q101" s="65"/>
      <c r="R101" s="65"/>
      <c r="S101" s="65"/>
      <c r="T101" s="65"/>
      <c r="U101" s="65"/>
      <c r="V101" s="65"/>
      <c r="W101" s="90"/>
    </row>
    <row r="102" spans="1:23" ht="24.75" thickBot="1">
      <c r="A102" s="77" t="s">
        <v>102</v>
      </c>
      <c r="B102" s="58">
        <v>200</v>
      </c>
      <c r="C102" s="50">
        <v>0.1</v>
      </c>
      <c r="D102" s="50">
        <v>0</v>
      </c>
      <c r="E102" s="50">
        <v>16.6</v>
      </c>
      <c r="F102" s="53">
        <v>63</v>
      </c>
      <c r="G102" s="54">
        <v>0</v>
      </c>
      <c r="H102" s="54">
        <v>0</v>
      </c>
      <c r="I102" s="50">
        <v>1</v>
      </c>
      <c r="J102" s="50">
        <v>1</v>
      </c>
      <c r="K102" s="56">
        <v>0</v>
      </c>
      <c r="M102" s="102"/>
      <c r="N102" s="108"/>
      <c r="O102" s="65"/>
      <c r="P102" s="65"/>
      <c r="Q102" s="65"/>
      <c r="R102" s="112"/>
      <c r="S102" s="65"/>
      <c r="T102" s="65"/>
      <c r="U102" s="65"/>
      <c r="V102" s="65"/>
      <c r="W102" s="90"/>
    </row>
    <row r="103" spans="1:23" ht="24.75" thickBot="1">
      <c r="A103" s="77" t="s">
        <v>57</v>
      </c>
      <c r="B103" s="58">
        <v>25</v>
      </c>
      <c r="C103" s="50">
        <v>2</v>
      </c>
      <c r="D103" s="50">
        <v>0</v>
      </c>
      <c r="E103" s="50">
        <v>15</v>
      </c>
      <c r="F103" s="53">
        <v>71</v>
      </c>
      <c r="G103" s="50">
        <v>0</v>
      </c>
      <c r="H103" s="50">
        <v>0</v>
      </c>
      <c r="I103" s="50">
        <v>28</v>
      </c>
      <c r="J103" s="50">
        <v>6</v>
      </c>
      <c r="K103" s="56">
        <v>0</v>
      </c>
      <c r="M103" s="102"/>
      <c r="N103" s="2"/>
      <c r="O103" s="65"/>
      <c r="P103" s="65"/>
      <c r="Q103" s="65"/>
      <c r="R103" s="112"/>
      <c r="S103" s="65"/>
      <c r="T103" s="65"/>
      <c r="U103" s="65"/>
      <c r="V103" s="65"/>
      <c r="W103" s="90"/>
    </row>
    <row r="104" spans="1:23" ht="24">
      <c r="A104" s="20" t="s">
        <v>15</v>
      </c>
      <c r="B104" s="14">
        <v>580</v>
      </c>
      <c r="C104" s="51">
        <f aca="true" t="shared" si="8" ref="C104:K104">SUM(C99:C103)</f>
        <v>20.5</v>
      </c>
      <c r="D104" s="51">
        <f t="shared" si="8"/>
        <v>30.6</v>
      </c>
      <c r="E104" s="51">
        <f t="shared" si="8"/>
        <v>75.2</v>
      </c>
      <c r="F104" s="51">
        <f t="shared" si="8"/>
        <v>652.3</v>
      </c>
      <c r="G104" s="51">
        <f t="shared" si="8"/>
        <v>5.8</v>
      </c>
      <c r="H104" s="51">
        <f t="shared" si="8"/>
        <v>0</v>
      </c>
      <c r="I104" s="51">
        <f t="shared" si="8"/>
        <v>267.3</v>
      </c>
      <c r="J104" s="51">
        <f t="shared" si="8"/>
        <v>38.7</v>
      </c>
      <c r="K104" s="51">
        <f t="shared" si="8"/>
        <v>3.4</v>
      </c>
      <c r="M104" s="102"/>
      <c r="N104" s="115"/>
      <c r="O104" s="65"/>
      <c r="P104" s="65"/>
      <c r="Q104" s="65"/>
      <c r="R104" s="112"/>
      <c r="S104" s="71"/>
      <c r="T104" s="71"/>
      <c r="U104" s="65"/>
      <c r="V104" s="65"/>
      <c r="W104" s="90"/>
    </row>
    <row r="105" spans="1:23" ht="24">
      <c r="A105" s="20"/>
      <c r="B105" s="14"/>
      <c r="C105" s="50"/>
      <c r="D105" s="50"/>
      <c r="E105" s="50"/>
      <c r="F105" s="50"/>
      <c r="G105" s="50"/>
      <c r="H105" s="50"/>
      <c r="I105" s="50"/>
      <c r="J105" s="50"/>
      <c r="K105" s="56"/>
      <c r="M105" s="102"/>
      <c r="N105" s="115"/>
      <c r="O105" s="65"/>
      <c r="P105" s="65"/>
      <c r="Q105" s="65"/>
      <c r="R105" s="112"/>
      <c r="S105" s="65"/>
      <c r="T105" s="65"/>
      <c r="U105" s="65"/>
      <c r="V105" s="65"/>
      <c r="W105" s="90"/>
    </row>
    <row r="106" spans="1:23" ht="24">
      <c r="A106" s="30" t="s">
        <v>23</v>
      </c>
      <c r="M106" s="99"/>
      <c r="N106" s="2"/>
      <c r="O106" s="104"/>
      <c r="P106" s="104"/>
      <c r="Q106" s="104"/>
      <c r="R106" s="104"/>
      <c r="S106" s="104"/>
      <c r="T106" s="104"/>
      <c r="U106" s="104"/>
      <c r="V106" s="104"/>
      <c r="W106" s="86"/>
    </row>
    <row r="107" spans="1:23" ht="24">
      <c r="A107" s="20" t="s">
        <v>83</v>
      </c>
      <c r="M107" s="99"/>
      <c r="N107" s="2"/>
      <c r="O107" s="65"/>
      <c r="P107" s="65"/>
      <c r="Q107" s="65"/>
      <c r="R107" s="65"/>
      <c r="S107" s="65"/>
      <c r="T107" s="65"/>
      <c r="U107" s="65"/>
      <c r="V107" s="65"/>
      <c r="W107" s="90"/>
    </row>
    <row r="108" spans="1:22" ht="24.75" thickBot="1">
      <c r="A108" s="77" t="s">
        <v>65</v>
      </c>
      <c r="B108" s="14">
        <v>90</v>
      </c>
      <c r="C108" s="50">
        <v>13.9</v>
      </c>
      <c r="D108" s="50">
        <v>12.8</v>
      </c>
      <c r="E108" s="50">
        <v>14.9</v>
      </c>
      <c r="F108" s="50">
        <v>232.5</v>
      </c>
      <c r="G108" s="50">
        <v>0</v>
      </c>
      <c r="H108" s="50">
        <v>0</v>
      </c>
      <c r="I108" s="50">
        <v>57.6</v>
      </c>
      <c r="J108" s="50">
        <v>514.3</v>
      </c>
      <c r="K108" s="56">
        <v>0</v>
      </c>
      <c r="M108" s="43"/>
      <c r="N108" s="122"/>
      <c r="O108" s="122"/>
      <c r="P108" s="122"/>
      <c r="Q108" s="122"/>
      <c r="R108" s="122"/>
      <c r="S108" s="122"/>
      <c r="T108" s="122"/>
      <c r="U108" s="122"/>
      <c r="V108" s="122"/>
    </row>
    <row r="109" spans="1:22" ht="24.75" thickBot="1">
      <c r="A109" s="77" t="s">
        <v>66</v>
      </c>
      <c r="B109" s="14">
        <v>150</v>
      </c>
      <c r="C109" s="50">
        <v>3</v>
      </c>
      <c r="D109" s="50">
        <v>6</v>
      </c>
      <c r="E109" s="50">
        <v>16</v>
      </c>
      <c r="F109" s="50">
        <v>132</v>
      </c>
      <c r="G109" s="50">
        <v>3</v>
      </c>
      <c r="H109" s="50">
        <v>28</v>
      </c>
      <c r="I109" s="50">
        <v>444</v>
      </c>
      <c r="J109" s="50">
        <v>49</v>
      </c>
      <c r="K109" s="56">
        <v>2</v>
      </c>
      <c r="M109" s="99"/>
      <c r="N109" s="122"/>
      <c r="O109" s="122"/>
      <c r="P109" s="122"/>
      <c r="Q109" s="122"/>
      <c r="R109" s="122"/>
      <c r="S109" s="122"/>
      <c r="T109" s="122"/>
      <c r="U109" s="122"/>
      <c r="V109" s="122"/>
    </row>
    <row r="110" spans="1:23" ht="24.75" thickBot="1">
      <c r="A110" s="77" t="s">
        <v>67</v>
      </c>
      <c r="B110" s="14">
        <v>60</v>
      </c>
      <c r="C110" s="50">
        <v>0</v>
      </c>
      <c r="D110" s="50">
        <v>0</v>
      </c>
      <c r="E110" s="50">
        <v>2</v>
      </c>
      <c r="F110" s="50">
        <v>8</v>
      </c>
      <c r="G110" s="50">
        <v>6</v>
      </c>
      <c r="H110" s="50">
        <v>0</v>
      </c>
      <c r="I110" s="50">
        <v>84</v>
      </c>
      <c r="J110" s="50">
        <v>14</v>
      </c>
      <c r="K110" s="56">
        <v>0</v>
      </c>
      <c r="M110" s="102"/>
      <c r="N110" s="2"/>
      <c r="O110" s="65"/>
      <c r="P110" s="65"/>
      <c r="Q110" s="65"/>
      <c r="R110" s="65"/>
      <c r="S110" s="65"/>
      <c r="T110" s="65"/>
      <c r="U110" s="65"/>
      <c r="V110" s="65"/>
      <c r="W110" s="90"/>
    </row>
    <row r="111" spans="1:23" ht="24.75" thickBot="1">
      <c r="A111" s="77" t="s">
        <v>47</v>
      </c>
      <c r="B111" s="58">
        <v>200</v>
      </c>
      <c r="C111" s="50">
        <v>0</v>
      </c>
      <c r="D111" s="50">
        <v>0</v>
      </c>
      <c r="E111" s="50">
        <v>26</v>
      </c>
      <c r="F111" s="50">
        <v>100</v>
      </c>
      <c r="G111" s="50">
        <v>13</v>
      </c>
      <c r="H111" s="50">
        <v>0</v>
      </c>
      <c r="I111" s="50">
        <v>44</v>
      </c>
      <c r="J111" s="50">
        <v>8</v>
      </c>
      <c r="K111" s="56">
        <v>0</v>
      </c>
      <c r="M111" s="102"/>
      <c r="N111" s="2"/>
      <c r="O111" s="65"/>
      <c r="P111" s="65"/>
      <c r="Q111" s="65"/>
      <c r="R111" s="65"/>
      <c r="S111" s="65"/>
      <c r="T111" s="65"/>
      <c r="U111" s="65"/>
      <c r="V111" s="65"/>
      <c r="W111" s="90"/>
    </row>
    <row r="112" spans="1:23" ht="24.75" thickBot="1">
      <c r="A112" s="77" t="s">
        <v>68</v>
      </c>
      <c r="B112" s="58">
        <v>50</v>
      </c>
      <c r="C112" s="50">
        <v>4</v>
      </c>
      <c r="D112" s="50">
        <v>0</v>
      </c>
      <c r="E112" s="50">
        <v>30</v>
      </c>
      <c r="F112" s="53">
        <v>142</v>
      </c>
      <c r="G112" s="50">
        <v>0</v>
      </c>
      <c r="H112" s="50">
        <v>0</v>
      </c>
      <c r="I112" s="50">
        <v>56</v>
      </c>
      <c r="J112" s="50">
        <v>12</v>
      </c>
      <c r="K112" s="56">
        <v>0</v>
      </c>
      <c r="M112" s="102"/>
      <c r="N112" s="2"/>
      <c r="O112" s="65"/>
      <c r="P112" s="65"/>
      <c r="Q112" s="65"/>
      <c r="R112" s="65"/>
      <c r="S112" s="65"/>
      <c r="T112" s="65"/>
      <c r="U112" s="65"/>
      <c r="V112" s="65"/>
      <c r="W112" s="90"/>
    </row>
    <row r="113" spans="1:23" ht="24.75" thickBot="1">
      <c r="A113" s="77" t="s">
        <v>48</v>
      </c>
      <c r="B113" s="58">
        <v>25</v>
      </c>
      <c r="C113" s="50">
        <v>2</v>
      </c>
      <c r="D113" s="50">
        <v>1</v>
      </c>
      <c r="E113" s="50">
        <v>13</v>
      </c>
      <c r="F113" s="50">
        <v>69</v>
      </c>
      <c r="G113" s="50">
        <v>0</v>
      </c>
      <c r="H113" s="50">
        <v>0</v>
      </c>
      <c r="I113" s="50">
        <v>25</v>
      </c>
      <c r="J113" s="50">
        <v>4</v>
      </c>
      <c r="K113" s="56">
        <v>0</v>
      </c>
      <c r="M113" s="102"/>
      <c r="N113" s="115"/>
      <c r="O113" s="65"/>
      <c r="P113" s="65"/>
      <c r="Q113" s="65"/>
      <c r="R113" s="65"/>
      <c r="S113" s="65"/>
      <c r="T113" s="65"/>
      <c r="U113" s="65"/>
      <c r="V113" s="65"/>
      <c r="W113" s="90"/>
    </row>
    <row r="114" spans="1:23" ht="24">
      <c r="A114" s="20" t="s">
        <v>15</v>
      </c>
      <c r="B114" s="14">
        <f>SUM(B108:B113)</f>
        <v>575</v>
      </c>
      <c r="C114" s="51">
        <f aca="true" t="shared" si="9" ref="C114:K114">SUM(C108:C113)</f>
        <v>22.9</v>
      </c>
      <c r="D114" s="51">
        <f t="shared" si="9"/>
        <v>19.8</v>
      </c>
      <c r="E114" s="51">
        <f t="shared" si="9"/>
        <v>101.9</v>
      </c>
      <c r="F114" s="51">
        <f t="shared" si="9"/>
        <v>683.5</v>
      </c>
      <c r="G114" s="51">
        <f t="shared" si="9"/>
        <v>22</v>
      </c>
      <c r="H114" s="51">
        <f t="shared" si="9"/>
        <v>28</v>
      </c>
      <c r="I114" s="51">
        <f t="shared" si="9"/>
        <v>710.6</v>
      </c>
      <c r="J114" s="51">
        <f t="shared" si="9"/>
        <v>601.3</v>
      </c>
      <c r="K114" s="51">
        <f t="shared" si="9"/>
        <v>2</v>
      </c>
      <c r="M114" s="102"/>
      <c r="N114" s="115"/>
      <c r="O114" s="65"/>
      <c r="P114" s="65"/>
      <c r="Q114" s="65"/>
      <c r="R114" s="112"/>
      <c r="S114" s="65"/>
      <c r="T114" s="65"/>
      <c r="U114" s="65"/>
      <c r="V114" s="65"/>
      <c r="W114" s="90"/>
    </row>
    <row r="115" spans="1:23" ht="24">
      <c r="A115" s="20"/>
      <c r="M115" s="102"/>
      <c r="N115" s="115"/>
      <c r="O115" s="65"/>
      <c r="P115" s="65"/>
      <c r="Q115" s="65"/>
      <c r="R115" s="65"/>
      <c r="S115" s="65"/>
      <c r="T115" s="65"/>
      <c r="U115" s="65"/>
      <c r="V115" s="65"/>
      <c r="W115" s="90"/>
    </row>
    <row r="116" spans="1:23" ht="24">
      <c r="A116" s="21"/>
      <c r="B116" s="2"/>
      <c r="C116" s="65"/>
      <c r="D116" s="65"/>
      <c r="E116" s="65"/>
      <c r="F116" s="65"/>
      <c r="G116" s="65"/>
      <c r="H116" s="65"/>
      <c r="I116" s="65"/>
      <c r="J116" s="65"/>
      <c r="K116" s="67"/>
      <c r="M116" s="102"/>
      <c r="N116" s="2"/>
      <c r="O116" s="65"/>
      <c r="P116" s="65"/>
      <c r="Q116" s="65"/>
      <c r="R116" s="112"/>
      <c r="S116" s="65"/>
      <c r="T116" s="65"/>
      <c r="U116" s="65"/>
      <c r="V116" s="65"/>
      <c r="W116" s="90"/>
    </row>
    <row r="117" spans="1:23" ht="24">
      <c r="A117" s="21"/>
      <c r="B117" s="2"/>
      <c r="C117" s="65"/>
      <c r="D117" s="65"/>
      <c r="E117" s="65"/>
      <c r="F117" s="65"/>
      <c r="G117" s="65"/>
      <c r="H117" s="65"/>
      <c r="I117" s="65"/>
      <c r="J117" s="65"/>
      <c r="K117" s="67"/>
      <c r="M117" s="99"/>
      <c r="N117" s="2"/>
      <c r="O117" s="104"/>
      <c r="P117" s="104"/>
      <c r="Q117" s="104"/>
      <c r="R117" s="104"/>
      <c r="S117" s="104"/>
      <c r="T117" s="104"/>
      <c r="U117" s="104"/>
      <c r="V117" s="104"/>
      <c r="W117" s="86"/>
    </row>
    <row r="118" spans="1:23" ht="24">
      <c r="A118" s="1"/>
      <c r="B118" s="2"/>
      <c r="C118" s="65"/>
      <c r="D118" s="65"/>
      <c r="E118" s="65"/>
      <c r="F118" s="65"/>
      <c r="G118" s="65"/>
      <c r="H118" s="65"/>
      <c r="I118" s="65"/>
      <c r="J118" s="65"/>
      <c r="K118" s="67"/>
      <c r="M118" s="1"/>
      <c r="N118" s="2"/>
      <c r="O118" s="65"/>
      <c r="P118" s="65"/>
      <c r="Q118" s="65"/>
      <c r="R118" s="65"/>
      <c r="S118" s="65"/>
      <c r="T118" s="65"/>
      <c r="U118" s="65"/>
      <c r="V118" s="65"/>
      <c r="W118" s="67"/>
    </row>
    <row r="119" spans="1:23" ht="24">
      <c r="A119" s="44" t="s">
        <v>26</v>
      </c>
      <c r="B119" s="2"/>
      <c r="C119" s="65"/>
      <c r="D119" s="65"/>
      <c r="E119" s="65"/>
      <c r="F119" s="65"/>
      <c r="G119" s="65"/>
      <c r="H119" s="65"/>
      <c r="I119" s="65"/>
      <c r="J119" s="65"/>
      <c r="K119" s="67"/>
      <c r="M119" s="1"/>
      <c r="N119" s="2"/>
      <c r="O119" s="65"/>
      <c r="P119" s="65"/>
      <c r="Q119" s="65"/>
      <c r="R119" s="65"/>
      <c r="S119" s="65"/>
      <c r="T119" s="65"/>
      <c r="U119" s="65"/>
      <c r="V119" s="65"/>
      <c r="W119" s="67"/>
    </row>
    <row r="120" spans="1:23" ht="24">
      <c r="A120" s="45" t="s">
        <v>27</v>
      </c>
      <c r="B120" s="2"/>
      <c r="C120" s="65"/>
      <c r="D120" s="65"/>
      <c r="E120" s="65"/>
      <c r="F120" s="65"/>
      <c r="G120" s="65"/>
      <c r="H120" s="65"/>
      <c r="I120" s="65"/>
      <c r="J120" s="65"/>
      <c r="K120" s="67"/>
      <c r="M120" s="1"/>
      <c r="N120" s="2"/>
      <c r="O120" s="65"/>
      <c r="P120" s="65"/>
      <c r="Q120" s="65"/>
      <c r="R120" s="65"/>
      <c r="S120" s="65"/>
      <c r="T120" s="65"/>
      <c r="U120" s="65"/>
      <c r="V120" s="65"/>
      <c r="W120" s="67"/>
    </row>
    <row r="121" spans="1:23" ht="24">
      <c r="A121" s="44" t="s">
        <v>28</v>
      </c>
      <c r="B121" s="2"/>
      <c r="C121" s="65"/>
      <c r="D121" s="65"/>
      <c r="E121" s="65"/>
      <c r="F121" s="65"/>
      <c r="G121" s="65"/>
      <c r="H121" s="65"/>
      <c r="I121" s="65"/>
      <c r="J121" s="65"/>
      <c r="K121" s="67"/>
      <c r="M121" s="44"/>
      <c r="N121" s="2"/>
      <c r="O121" s="65"/>
      <c r="P121" s="65"/>
      <c r="Q121" s="65"/>
      <c r="R121" s="65"/>
      <c r="S121" s="65"/>
      <c r="T121" s="65"/>
      <c r="U121" s="65"/>
      <c r="V121" s="65"/>
      <c r="W121" s="67"/>
    </row>
    <row r="122" spans="1:23" ht="24">
      <c r="A122" s="1" t="s">
        <v>29</v>
      </c>
      <c r="B122" s="2"/>
      <c r="C122" s="65"/>
      <c r="D122" s="65"/>
      <c r="E122" s="65"/>
      <c r="F122" s="65"/>
      <c r="G122" s="65"/>
      <c r="H122" s="65"/>
      <c r="I122" s="65"/>
      <c r="J122" s="65"/>
      <c r="K122" s="67"/>
      <c r="M122" s="123"/>
      <c r="N122" s="2"/>
      <c r="O122" s="65"/>
      <c r="P122" s="65"/>
      <c r="Q122" s="65"/>
      <c r="R122" s="65"/>
      <c r="S122" s="65"/>
      <c r="T122" s="65"/>
      <c r="U122" s="65"/>
      <c r="V122" s="65"/>
      <c r="W122" s="67"/>
    </row>
    <row r="123" spans="1:23" ht="24">
      <c r="A123" s="44" t="s">
        <v>30</v>
      </c>
      <c r="B123" s="2"/>
      <c r="C123" s="65"/>
      <c r="D123" s="65"/>
      <c r="E123" s="65"/>
      <c r="F123" s="65"/>
      <c r="G123" s="65"/>
      <c r="H123" s="65"/>
      <c r="I123" s="65"/>
      <c r="J123" s="65"/>
      <c r="K123" s="67"/>
      <c r="M123" s="44"/>
      <c r="N123" s="2"/>
      <c r="O123" s="65"/>
      <c r="P123" s="65"/>
      <c r="Q123" s="65"/>
      <c r="R123" s="65"/>
      <c r="S123" s="65"/>
      <c r="T123" s="65"/>
      <c r="U123" s="65"/>
      <c r="V123" s="65"/>
      <c r="W123" s="67"/>
    </row>
    <row r="124" spans="1:23" ht="24">
      <c r="A124" s="44" t="s">
        <v>31</v>
      </c>
      <c r="B124" s="2"/>
      <c r="C124" s="65"/>
      <c r="D124" s="65"/>
      <c r="E124" s="65"/>
      <c r="F124" s="65"/>
      <c r="G124" s="65"/>
      <c r="H124" s="65"/>
      <c r="I124" s="65"/>
      <c r="J124" s="65"/>
      <c r="K124" s="67"/>
      <c r="M124" s="1"/>
      <c r="N124" s="2"/>
      <c r="O124" s="65"/>
      <c r="P124" s="65"/>
      <c r="Q124" s="65"/>
      <c r="R124" s="65"/>
      <c r="S124" s="65"/>
      <c r="T124" s="65"/>
      <c r="U124" s="65"/>
      <c r="V124" s="65"/>
      <c r="W124" s="67"/>
    </row>
    <row r="125" spans="1:23" ht="24">
      <c r="A125" s="44" t="s">
        <v>32</v>
      </c>
      <c r="B125" s="2"/>
      <c r="C125" s="65"/>
      <c r="D125" s="65"/>
      <c r="E125" s="65"/>
      <c r="F125" s="65"/>
      <c r="G125" s="65"/>
      <c r="H125" s="65"/>
      <c r="I125" s="65"/>
      <c r="J125" s="65"/>
      <c r="K125" s="67"/>
      <c r="M125" s="44"/>
      <c r="N125" s="2"/>
      <c r="O125" s="65"/>
      <c r="P125" s="65"/>
      <c r="Q125" s="65"/>
      <c r="R125" s="65"/>
      <c r="S125" s="65"/>
      <c r="T125" s="65"/>
      <c r="U125" s="65"/>
      <c r="V125" s="65"/>
      <c r="W125" s="67"/>
    </row>
    <row r="126" spans="1:23" ht="24">
      <c r="A126" s="44" t="s">
        <v>33</v>
      </c>
      <c r="B126" s="2"/>
      <c r="C126" s="65"/>
      <c r="D126" s="65"/>
      <c r="E126" s="65"/>
      <c r="F126" s="65"/>
      <c r="G126" s="65"/>
      <c r="H126" s="65"/>
      <c r="I126" s="65"/>
      <c r="J126" s="65"/>
      <c r="K126" s="67"/>
      <c r="M126" s="44"/>
      <c r="N126" s="2"/>
      <c r="O126" s="65"/>
      <c r="P126" s="65"/>
      <c r="Q126" s="65"/>
      <c r="R126" s="65"/>
      <c r="S126" s="65"/>
      <c r="T126" s="65"/>
      <c r="U126" s="65"/>
      <c r="V126" s="65"/>
      <c r="W126" s="67"/>
    </row>
    <row r="127" spans="1:23" ht="24">
      <c r="A127" s="44" t="s">
        <v>69</v>
      </c>
      <c r="B127" s="2"/>
      <c r="C127" s="65"/>
      <c r="D127" s="65"/>
      <c r="E127" s="65"/>
      <c r="F127" s="65"/>
      <c r="G127" s="65"/>
      <c r="H127" s="65"/>
      <c r="I127" s="65"/>
      <c r="J127" s="65"/>
      <c r="K127" s="67"/>
      <c r="M127" s="44"/>
      <c r="N127" s="2"/>
      <c r="O127" s="65"/>
      <c r="P127" s="65"/>
      <c r="Q127" s="65"/>
      <c r="R127" s="65"/>
      <c r="S127" s="65"/>
      <c r="T127" s="65"/>
      <c r="U127" s="65"/>
      <c r="V127" s="65"/>
      <c r="W127" s="67"/>
    </row>
    <row r="128" spans="1:23" ht="48.75">
      <c r="A128" s="46" t="s">
        <v>73</v>
      </c>
      <c r="B128" s="2"/>
      <c r="C128" s="65"/>
      <c r="D128" s="65"/>
      <c r="E128" s="65"/>
      <c r="F128" s="65"/>
      <c r="G128" s="65"/>
      <c r="H128" s="65"/>
      <c r="I128" s="65"/>
      <c r="J128" s="65"/>
      <c r="K128" s="67"/>
      <c r="M128" s="44"/>
      <c r="N128" s="2"/>
      <c r="O128" s="65"/>
      <c r="P128" s="65"/>
      <c r="Q128" s="65"/>
      <c r="R128" s="65"/>
      <c r="S128" s="65"/>
      <c r="T128" s="65"/>
      <c r="U128" s="65"/>
      <c r="V128" s="65"/>
      <c r="W128" s="67"/>
    </row>
    <row r="129" spans="1:23" ht="24">
      <c r="A129" s="46" t="s">
        <v>72</v>
      </c>
      <c r="B129" s="2"/>
      <c r="C129" s="65"/>
      <c r="D129" s="65"/>
      <c r="E129" s="65"/>
      <c r="F129" s="68"/>
      <c r="G129" s="65"/>
      <c r="H129" s="65"/>
      <c r="I129" s="65"/>
      <c r="J129" s="65"/>
      <c r="K129" s="67"/>
      <c r="M129" s="44"/>
      <c r="N129" s="2"/>
      <c r="O129" s="65"/>
      <c r="P129" s="65"/>
      <c r="Q129" s="65"/>
      <c r="R129" s="65"/>
      <c r="S129" s="65"/>
      <c r="T129" s="65"/>
      <c r="U129" s="65"/>
      <c r="V129" s="65"/>
      <c r="W129" s="67"/>
    </row>
    <row r="130" spans="1:23" ht="24">
      <c r="A130" s="46" t="s">
        <v>70</v>
      </c>
      <c r="B130" s="48"/>
      <c r="C130" s="69"/>
      <c r="D130" s="69"/>
      <c r="E130" s="69"/>
      <c r="F130" s="69"/>
      <c r="G130" s="69"/>
      <c r="H130" s="69"/>
      <c r="I130" s="69"/>
      <c r="J130" s="69"/>
      <c r="K130" s="69"/>
      <c r="M130" s="46"/>
      <c r="N130" s="2"/>
      <c r="O130" s="65"/>
      <c r="P130" s="65"/>
      <c r="Q130" s="65"/>
      <c r="R130" s="65"/>
      <c r="S130" s="65"/>
      <c r="T130" s="65"/>
      <c r="U130" s="65"/>
      <c r="V130" s="65"/>
      <c r="W130" s="67"/>
    </row>
    <row r="131" spans="1:23" ht="48.75">
      <c r="A131" s="46" t="s">
        <v>71</v>
      </c>
      <c r="B131" s="48"/>
      <c r="C131" s="69"/>
      <c r="D131" s="69"/>
      <c r="E131" s="69"/>
      <c r="F131" s="69"/>
      <c r="G131" s="69"/>
      <c r="H131" s="69"/>
      <c r="I131" s="69"/>
      <c r="J131" s="69"/>
      <c r="K131" s="69"/>
      <c r="M131" s="46"/>
      <c r="N131" s="2"/>
      <c r="O131" s="65"/>
      <c r="P131" s="65"/>
      <c r="Q131" s="65"/>
      <c r="R131" s="68"/>
      <c r="S131" s="65"/>
      <c r="T131" s="65"/>
      <c r="U131" s="65"/>
      <c r="V131" s="65"/>
      <c r="W131" s="67"/>
    </row>
    <row r="132" spans="1:23" ht="24">
      <c r="A132" s="46" t="s">
        <v>74</v>
      </c>
      <c r="B132" s="2"/>
      <c r="C132" s="65"/>
      <c r="D132" s="65"/>
      <c r="E132" s="65"/>
      <c r="F132" s="65"/>
      <c r="G132" s="65"/>
      <c r="H132" s="65"/>
      <c r="I132" s="65"/>
      <c r="J132" s="65"/>
      <c r="K132" s="67"/>
      <c r="M132" s="46"/>
      <c r="N132" s="48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1:23" ht="24">
      <c r="A133" s="47"/>
      <c r="B133" s="2"/>
      <c r="C133" s="65"/>
      <c r="D133" s="65"/>
      <c r="E133" s="65"/>
      <c r="F133" s="65"/>
      <c r="G133" s="65"/>
      <c r="H133" s="65"/>
      <c r="I133" s="65"/>
      <c r="J133" s="65"/>
      <c r="K133" s="67"/>
      <c r="M133" s="46"/>
      <c r="N133" s="48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1:23" ht="33">
      <c r="A134" s="157" t="s">
        <v>84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M134" s="46"/>
      <c r="N134" s="2"/>
      <c r="O134" s="65"/>
      <c r="P134" s="65"/>
      <c r="Q134" s="65"/>
      <c r="R134" s="65"/>
      <c r="S134" s="65"/>
      <c r="T134" s="65"/>
      <c r="U134" s="65"/>
      <c r="V134" s="65"/>
      <c r="W134" s="67"/>
    </row>
    <row r="135" spans="1:23" ht="24">
      <c r="A135" s="1"/>
      <c r="B135" s="81"/>
      <c r="C135" s="159"/>
      <c r="D135" s="159"/>
      <c r="E135" s="159"/>
      <c r="F135" s="159"/>
      <c r="G135" s="3"/>
      <c r="H135" s="3"/>
      <c r="I135" s="3"/>
      <c r="J135" s="3"/>
      <c r="K135" s="5"/>
      <c r="M135" s="47"/>
      <c r="N135" s="2"/>
      <c r="O135" s="65"/>
      <c r="P135" s="65"/>
      <c r="Q135" s="65"/>
      <c r="R135" s="65"/>
      <c r="S135" s="65"/>
      <c r="T135" s="65"/>
      <c r="U135" s="65"/>
      <c r="V135" s="65"/>
      <c r="W135" s="67"/>
    </row>
    <row r="136" spans="1:23" ht="107.25" customHeight="1">
      <c r="A136" s="129"/>
      <c r="B136" s="8"/>
      <c r="C136" s="8"/>
      <c r="D136" s="9"/>
      <c r="E136" s="1"/>
      <c r="F136" s="8"/>
      <c r="G136" s="8"/>
      <c r="H136" s="158" t="s">
        <v>92</v>
      </c>
      <c r="I136" s="158"/>
      <c r="J136" s="158"/>
      <c r="K136" s="158"/>
      <c r="M136" s="1"/>
      <c r="N136" s="2"/>
      <c r="O136" s="65"/>
      <c r="P136" s="65"/>
      <c r="Q136" s="65"/>
      <c r="R136" s="68"/>
      <c r="S136" s="65"/>
      <c r="T136" s="65"/>
      <c r="U136" s="65"/>
      <c r="V136" s="65"/>
      <c r="W136" s="67"/>
    </row>
    <row r="137" spans="1:23" ht="24">
      <c r="A137" s="113" t="s">
        <v>35</v>
      </c>
      <c r="M137" s="1"/>
      <c r="N137" s="8"/>
      <c r="O137" s="70"/>
      <c r="P137" s="66"/>
      <c r="Q137" s="71"/>
      <c r="R137" s="70"/>
      <c r="S137" s="70"/>
      <c r="T137" s="71"/>
      <c r="U137" s="71"/>
      <c r="V137" s="71"/>
      <c r="W137" s="72"/>
    </row>
    <row r="138" spans="2:11" ht="24">
      <c r="B138" s="14"/>
      <c r="C138" s="59"/>
      <c r="D138" s="59"/>
      <c r="E138" s="50"/>
      <c r="F138" s="60"/>
      <c r="G138" s="50"/>
      <c r="H138" s="50"/>
      <c r="I138" s="50"/>
      <c r="J138" s="50"/>
      <c r="K138" s="56"/>
    </row>
    <row r="139" spans="1:11" ht="24">
      <c r="A139" s="150" t="s">
        <v>1</v>
      </c>
      <c r="B139" s="150" t="s">
        <v>2</v>
      </c>
      <c r="C139" s="151" t="s">
        <v>3</v>
      </c>
      <c r="D139" s="151"/>
      <c r="E139" s="151"/>
      <c r="F139" s="152" t="s">
        <v>4</v>
      </c>
      <c r="G139" s="149" t="s">
        <v>5</v>
      </c>
      <c r="H139" s="149"/>
      <c r="I139" s="149"/>
      <c r="J139" s="149"/>
      <c r="K139" s="64"/>
    </row>
    <row r="140" spans="1:11" ht="24">
      <c r="A140" s="150"/>
      <c r="B140" s="150"/>
      <c r="C140" s="59" t="s">
        <v>6</v>
      </c>
      <c r="D140" s="59" t="s">
        <v>7</v>
      </c>
      <c r="E140" s="59" t="s">
        <v>8</v>
      </c>
      <c r="F140" s="152"/>
      <c r="G140" s="62" t="s">
        <v>9</v>
      </c>
      <c r="H140" s="63" t="s">
        <v>10</v>
      </c>
      <c r="I140" s="62" t="s">
        <v>11</v>
      </c>
      <c r="J140" s="62" t="s">
        <v>12</v>
      </c>
      <c r="K140" s="64" t="s">
        <v>13</v>
      </c>
    </row>
    <row r="141" spans="1:11" ht="24">
      <c r="A141" s="7" t="s">
        <v>0</v>
      </c>
      <c r="B141" s="8"/>
      <c r="C141" s="66"/>
      <c r="D141" s="66"/>
      <c r="E141" s="66"/>
      <c r="F141" s="79"/>
      <c r="G141" s="70"/>
      <c r="H141" s="79"/>
      <c r="I141" s="70"/>
      <c r="J141" s="70"/>
      <c r="K141" s="80"/>
    </row>
    <row r="142" ht="24">
      <c r="A142" s="16" t="s">
        <v>14</v>
      </c>
    </row>
    <row r="143" ht="24.75" thickBot="1">
      <c r="A143" s="20" t="s">
        <v>83</v>
      </c>
    </row>
    <row r="144" spans="1:11" ht="24.75" thickBot="1">
      <c r="A144" s="76" t="s">
        <v>75</v>
      </c>
      <c r="B144" s="14">
        <v>100</v>
      </c>
      <c r="C144" s="50">
        <v>1.2</v>
      </c>
      <c r="D144" s="50">
        <v>3</v>
      </c>
      <c r="E144" s="50">
        <v>4.2</v>
      </c>
      <c r="F144" s="53">
        <v>48.6</v>
      </c>
      <c r="G144" s="50">
        <v>16.2</v>
      </c>
      <c r="H144" s="50">
        <v>0</v>
      </c>
      <c r="I144" s="50">
        <v>105.6</v>
      </c>
      <c r="J144" s="50">
        <v>29.4</v>
      </c>
      <c r="K144" s="56">
        <v>0.6</v>
      </c>
    </row>
    <row r="145" spans="1:11" ht="24.75" thickBot="1">
      <c r="A145" s="77" t="s">
        <v>104</v>
      </c>
      <c r="B145" s="14">
        <v>90</v>
      </c>
      <c r="C145" s="50">
        <v>12</v>
      </c>
      <c r="D145" s="50">
        <v>24</v>
      </c>
      <c r="E145" s="50">
        <v>2</v>
      </c>
      <c r="F145" s="53">
        <v>266</v>
      </c>
      <c r="G145" s="50">
        <v>0</v>
      </c>
      <c r="H145" s="50">
        <v>0</v>
      </c>
      <c r="I145" s="50">
        <v>220</v>
      </c>
      <c r="J145" s="50">
        <v>36</v>
      </c>
      <c r="K145" s="56">
        <v>4</v>
      </c>
    </row>
    <row r="146" spans="1:11" ht="24.75" thickBot="1">
      <c r="A146" s="77" t="s">
        <v>38</v>
      </c>
      <c r="B146" s="14">
        <v>150</v>
      </c>
      <c r="C146" s="50">
        <v>3</v>
      </c>
      <c r="D146" s="50">
        <v>5</v>
      </c>
      <c r="E146" s="50">
        <v>36</v>
      </c>
      <c r="F146" s="53">
        <v>211</v>
      </c>
      <c r="G146" s="50">
        <v>0</v>
      </c>
      <c r="H146" s="50">
        <v>0</v>
      </c>
      <c r="I146" s="50">
        <v>64</v>
      </c>
      <c r="J146" s="50">
        <v>200</v>
      </c>
      <c r="K146" s="56">
        <v>1</v>
      </c>
    </row>
    <row r="147" spans="1:11" ht="24">
      <c r="A147" s="21" t="s">
        <v>16</v>
      </c>
      <c r="B147" s="14">
        <v>200</v>
      </c>
      <c r="C147" s="50">
        <v>0</v>
      </c>
      <c r="D147" s="50">
        <v>0</v>
      </c>
      <c r="E147" s="50">
        <v>28</v>
      </c>
      <c r="F147" s="53">
        <v>109</v>
      </c>
      <c r="G147" s="50">
        <v>0</v>
      </c>
      <c r="H147" s="50">
        <v>0</v>
      </c>
      <c r="I147" s="50">
        <v>32</v>
      </c>
      <c r="J147" s="50">
        <v>16</v>
      </c>
      <c r="K147" s="56">
        <v>1</v>
      </c>
    </row>
    <row r="148" spans="1:11" ht="24">
      <c r="A148" s="25" t="s">
        <v>91</v>
      </c>
      <c r="B148" s="14">
        <v>25</v>
      </c>
      <c r="C148" s="50">
        <v>2</v>
      </c>
      <c r="D148" s="50">
        <v>1</v>
      </c>
      <c r="E148" s="50">
        <v>12</v>
      </c>
      <c r="F148" s="50">
        <v>60</v>
      </c>
      <c r="G148" s="50">
        <v>0</v>
      </c>
      <c r="H148" s="50">
        <v>0</v>
      </c>
      <c r="I148" s="50">
        <v>23</v>
      </c>
      <c r="J148" s="50">
        <v>4</v>
      </c>
      <c r="K148" s="56">
        <v>0</v>
      </c>
    </row>
    <row r="149" spans="1:11" ht="24">
      <c r="A149" s="20" t="s">
        <v>15</v>
      </c>
      <c r="B149" s="30">
        <f>SUM(B144:B148)</f>
        <v>565</v>
      </c>
      <c r="C149" s="51">
        <f aca="true" t="shared" si="10" ref="C149:K149">SUM(C144:C148)</f>
        <v>18.2</v>
      </c>
      <c r="D149" s="51">
        <f t="shared" si="10"/>
        <v>33</v>
      </c>
      <c r="E149" s="51">
        <f t="shared" si="10"/>
        <v>82.2</v>
      </c>
      <c r="F149" s="51">
        <f t="shared" si="10"/>
        <v>694.6</v>
      </c>
      <c r="G149" s="51">
        <f t="shared" si="10"/>
        <v>16.2</v>
      </c>
      <c r="H149" s="51">
        <f t="shared" si="10"/>
        <v>0</v>
      </c>
      <c r="I149" s="51">
        <f t="shared" si="10"/>
        <v>444.6</v>
      </c>
      <c r="J149" s="51">
        <f t="shared" si="10"/>
        <v>285.4</v>
      </c>
      <c r="K149" s="51">
        <f t="shared" si="10"/>
        <v>6.6</v>
      </c>
    </row>
    <row r="150" ht="24">
      <c r="A150" s="20"/>
    </row>
    <row r="151" ht="24">
      <c r="A151" s="30" t="s">
        <v>18</v>
      </c>
    </row>
    <row r="152" ht="24.75" thickBot="1">
      <c r="A152" s="20" t="s">
        <v>83</v>
      </c>
    </row>
    <row r="153" spans="1:11" ht="24.75" thickBot="1">
      <c r="A153" s="76" t="s">
        <v>94</v>
      </c>
      <c r="B153" s="14">
        <v>100</v>
      </c>
      <c r="C153" s="50">
        <v>0</v>
      </c>
      <c r="D153" s="50">
        <v>0</v>
      </c>
      <c r="E153" s="50">
        <v>2</v>
      </c>
      <c r="F153" s="50">
        <v>8</v>
      </c>
      <c r="G153" s="50">
        <v>6</v>
      </c>
      <c r="H153" s="50">
        <v>0</v>
      </c>
      <c r="I153" s="50">
        <v>84</v>
      </c>
      <c r="J153" s="50">
        <v>14</v>
      </c>
      <c r="K153" s="56">
        <v>0</v>
      </c>
    </row>
    <row r="154" spans="1:11" ht="24.75" thickBot="1">
      <c r="A154" s="77" t="s">
        <v>40</v>
      </c>
      <c r="B154" s="18" t="s">
        <v>19</v>
      </c>
      <c r="C154" s="50">
        <v>9.1</v>
      </c>
      <c r="D154" s="50">
        <v>11</v>
      </c>
      <c r="E154" s="54">
        <v>13</v>
      </c>
      <c r="F154" s="53">
        <v>189</v>
      </c>
      <c r="G154" s="50">
        <v>3</v>
      </c>
      <c r="H154" s="50">
        <v>0</v>
      </c>
      <c r="I154" s="50">
        <v>96</v>
      </c>
      <c r="J154" s="50">
        <v>35</v>
      </c>
      <c r="K154" s="55">
        <v>0</v>
      </c>
    </row>
    <row r="155" spans="1:11" ht="24.75" thickBot="1">
      <c r="A155" s="78" t="s">
        <v>41</v>
      </c>
      <c r="B155" s="18">
        <v>150</v>
      </c>
      <c r="C155" s="50">
        <v>6</v>
      </c>
      <c r="D155" s="50">
        <v>10</v>
      </c>
      <c r="E155" s="50">
        <v>28</v>
      </c>
      <c r="F155" s="50">
        <v>222</v>
      </c>
      <c r="G155" s="50">
        <v>0</v>
      </c>
      <c r="H155" s="50">
        <v>0</v>
      </c>
      <c r="I155" s="50">
        <v>170</v>
      </c>
      <c r="J155" s="50">
        <v>17</v>
      </c>
      <c r="K155" s="56">
        <v>3</v>
      </c>
    </row>
    <row r="156" spans="1:11" ht="24.75" thickBot="1">
      <c r="A156" s="77" t="s">
        <v>42</v>
      </c>
      <c r="B156" s="14">
        <v>200</v>
      </c>
      <c r="C156" s="50">
        <v>0</v>
      </c>
      <c r="D156" s="50">
        <v>0</v>
      </c>
      <c r="E156" s="54">
        <v>28</v>
      </c>
      <c r="F156" s="53">
        <v>109</v>
      </c>
      <c r="G156" s="50">
        <v>7</v>
      </c>
      <c r="H156" s="50">
        <v>0</v>
      </c>
      <c r="I156" s="50">
        <v>112</v>
      </c>
      <c r="J156" s="50">
        <v>7</v>
      </c>
      <c r="K156" s="56">
        <v>1</v>
      </c>
    </row>
    <row r="157" spans="1:11" ht="24.75" thickBot="1">
      <c r="A157" s="77" t="s">
        <v>43</v>
      </c>
      <c r="B157" s="14">
        <v>25</v>
      </c>
      <c r="C157" s="50">
        <v>2</v>
      </c>
      <c r="D157" s="50">
        <v>0</v>
      </c>
      <c r="E157" s="50">
        <v>15</v>
      </c>
      <c r="F157" s="53">
        <v>71</v>
      </c>
      <c r="G157" s="50">
        <v>0</v>
      </c>
      <c r="H157" s="50">
        <v>0</v>
      </c>
      <c r="I157" s="50">
        <v>28</v>
      </c>
      <c r="J157" s="50">
        <v>6</v>
      </c>
      <c r="K157" s="56">
        <v>0</v>
      </c>
    </row>
    <row r="158" spans="1:11" ht="24">
      <c r="A158" s="52" t="s">
        <v>15</v>
      </c>
      <c r="B158" s="14">
        <v>585</v>
      </c>
      <c r="C158" s="51">
        <f aca="true" t="shared" si="11" ref="C158:K158">SUM(C153:C157)</f>
        <v>17.1</v>
      </c>
      <c r="D158" s="51">
        <f t="shared" si="11"/>
        <v>21</v>
      </c>
      <c r="E158" s="51">
        <f t="shared" si="11"/>
        <v>86</v>
      </c>
      <c r="F158" s="51">
        <f t="shared" si="11"/>
        <v>599</v>
      </c>
      <c r="G158" s="51">
        <f t="shared" si="11"/>
        <v>16</v>
      </c>
      <c r="H158" s="51">
        <f t="shared" si="11"/>
        <v>0</v>
      </c>
      <c r="I158" s="51">
        <f t="shared" si="11"/>
        <v>490</v>
      </c>
      <c r="J158" s="51">
        <f t="shared" si="11"/>
        <v>79</v>
      </c>
      <c r="K158" s="51">
        <f t="shared" si="11"/>
        <v>4</v>
      </c>
    </row>
    <row r="159" ht="24">
      <c r="A159" s="20"/>
    </row>
    <row r="160" ht="24">
      <c r="A160" s="30" t="s">
        <v>20</v>
      </c>
    </row>
    <row r="161" ht="24.75" thickBot="1">
      <c r="A161" s="20" t="s">
        <v>83</v>
      </c>
    </row>
    <row r="162" spans="1:11" ht="24.75" thickBot="1">
      <c r="A162" s="76" t="s">
        <v>85</v>
      </c>
      <c r="B162" s="14">
        <v>250</v>
      </c>
      <c r="C162" s="26">
        <v>2.65</v>
      </c>
      <c r="D162" s="26">
        <v>3.39</v>
      </c>
      <c r="E162" s="26">
        <v>21.32</v>
      </c>
      <c r="F162" s="35">
        <v>120.1</v>
      </c>
      <c r="G162" s="33">
        <v>0.1</v>
      </c>
      <c r="H162" s="33">
        <v>0.1</v>
      </c>
      <c r="I162" s="26">
        <v>0.9</v>
      </c>
      <c r="J162" s="33">
        <v>11.78</v>
      </c>
      <c r="K162" s="34">
        <v>0.5</v>
      </c>
    </row>
    <row r="163" spans="1:11" ht="24.75" thickBot="1">
      <c r="A163" s="77" t="s">
        <v>86</v>
      </c>
      <c r="B163" s="14">
        <v>15</v>
      </c>
      <c r="C163" s="26">
        <v>17.6</v>
      </c>
      <c r="D163" s="26">
        <v>4.3</v>
      </c>
      <c r="E163" s="26">
        <v>6.4</v>
      </c>
      <c r="F163" s="35">
        <v>184</v>
      </c>
      <c r="G163" s="33">
        <v>0.1</v>
      </c>
      <c r="H163" s="33">
        <v>0</v>
      </c>
      <c r="I163" s="26">
        <v>599.04</v>
      </c>
      <c r="J163" s="33">
        <v>33.6</v>
      </c>
      <c r="K163" s="34">
        <v>0</v>
      </c>
    </row>
    <row r="164" spans="1:11" ht="24.75" thickBot="1">
      <c r="A164" s="78" t="s">
        <v>87</v>
      </c>
      <c r="B164" s="42">
        <v>200</v>
      </c>
      <c r="C164" s="26">
        <v>0.2</v>
      </c>
      <c r="D164" s="26">
        <v>0</v>
      </c>
      <c r="E164" s="26">
        <v>14</v>
      </c>
      <c r="F164" s="26">
        <v>28</v>
      </c>
      <c r="G164" s="33">
        <v>0</v>
      </c>
      <c r="H164" s="33">
        <v>0</v>
      </c>
      <c r="I164" s="26">
        <v>55</v>
      </c>
      <c r="J164" s="33">
        <v>6</v>
      </c>
      <c r="K164" s="34">
        <v>0.4</v>
      </c>
    </row>
    <row r="165" spans="1:11" ht="24.75" thickBot="1">
      <c r="A165" s="78" t="s">
        <v>88</v>
      </c>
      <c r="B165" s="14">
        <v>30</v>
      </c>
      <c r="C165" s="26">
        <v>2</v>
      </c>
      <c r="D165" s="26">
        <v>1</v>
      </c>
      <c r="E165" s="26">
        <v>13</v>
      </c>
      <c r="F165" s="35">
        <v>69</v>
      </c>
      <c r="G165" s="33">
        <v>0</v>
      </c>
      <c r="H165" s="33">
        <v>0</v>
      </c>
      <c r="I165" s="26">
        <v>25</v>
      </c>
      <c r="J165" s="26">
        <v>4</v>
      </c>
      <c r="K165" s="39">
        <v>0</v>
      </c>
    </row>
    <row r="166" spans="1:11" ht="24.75" thickBot="1">
      <c r="A166" s="76" t="s">
        <v>89</v>
      </c>
      <c r="B166" s="130">
        <v>10</v>
      </c>
      <c r="C166" s="26">
        <v>0</v>
      </c>
      <c r="D166" s="26">
        <v>8.4</v>
      </c>
      <c r="E166" s="26">
        <v>0</v>
      </c>
      <c r="F166" s="26">
        <v>74</v>
      </c>
      <c r="G166" s="26">
        <v>0</v>
      </c>
      <c r="H166" s="26">
        <v>0</v>
      </c>
      <c r="I166" s="26">
        <v>2</v>
      </c>
      <c r="J166" s="26">
        <v>2</v>
      </c>
      <c r="K166" s="39">
        <v>0</v>
      </c>
    </row>
    <row r="167" spans="1:11" ht="24.75" thickBot="1">
      <c r="A167" s="131" t="s">
        <v>90</v>
      </c>
      <c r="B167" s="130">
        <v>40</v>
      </c>
      <c r="C167" s="128">
        <v>5.1</v>
      </c>
      <c r="D167" s="128">
        <v>4.6</v>
      </c>
      <c r="E167" s="128">
        <v>0.3</v>
      </c>
      <c r="F167" s="128">
        <v>63</v>
      </c>
      <c r="G167" s="128">
        <v>0.03</v>
      </c>
      <c r="H167" s="128">
        <v>0.2</v>
      </c>
      <c r="I167" s="128">
        <v>0</v>
      </c>
      <c r="J167" s="128">
        <v>22</v>
      </c>
      <c r="K167" s="128">
        <v>1</v>
      </c>
    </row>
    <row r="168" spans="1:11" ht="24">
      <c r="A168" s="126" t="s">
        <v>15</v>
      </c>
      <c r="B168" s="14">
        <f>SUM(B162:B167)</f>
        <v>545</v>
      </c>
      <c r="C168" s="36">
        <f aca="true" t="shared" si="12" ref="C168:K168">SUM(C162:C167)</f>
        <v>27.549999999999997</v>
      </c>
      <c r="D168" s="36">
        <f t="shared" si="12"/>
        <v>21.689999999999998</v>
      </c>
      <c r="E168" s="36">
        <f t="shared" si="12"/>
        <v>55.019999999999996</v>
      </c>
      <c r="F168" s="36">
        <f t="shared" si="12"/>
        <v>538.1</v>
      </c>
      <c r="G168" s="36">
        <f t="shared" si="12"/>
        <v>0.23</v>
      </c>
      <c r="H168" s="36">
        <f t="shared" si="12"/>
        <v>0.30000000000000004</v>
      </c>
      <c r="I168" s="36">
        <f t="shared" si="12"/>
        <v>681.9399999999999</v>
      </c>
      <c r="J168" s="36">
        <f t="shared" si="12"/>
        <v>79.38</v>
      </c>
      <c r="K168" s="36">
        <f t="shared" si="12"/>
        <v>1.9</v>
      </c>
    </row>
    <row r="169" spans="1:11" ht="24">
      <c r="A169" s="20"/>
      <c r="B169" s="15"/>
      <c r="C169" s="51"/>
      <c r="D169" s="51"/>
      <c r="E169" s="51"/>
      <c r="F169" s="51"/>
      <c r="G169" s="51"/>
      <c r="H169" s="51"/>
      <c r="I169" s="51"/>
      <c r="J169" s="51"/>
      <c r="K169" s="51"/>
    </row>
    <row r="170" ht="24">
      <c r="A170" s="20"/>
    </row>
    <row r="171" ht="24">
      <c r="A171" s="30" t="s">
        <v>22</v>
      </c>
    </row>
    <row r="172" ht="24.75" thickBot="1">
      <c r="A172" s="20" t="s">
        <v>83</v>
      </c>
    </row>
    <row r="173" spans="1:11" ht="24.75" thickBot="1">
      <c r="A173" s="76" t="s">
        <v>50</v>
      </c>
      <c r="B173" s="14">
        <v>90</v>
      </c>
      <c r="C173" s="50">
        <v>17.6</v>
      </c>
      <c r="D173" s="50">
        <v>4.3</v>
      </c>
      <c r="E173" s="50">
        <v>6.4</v>
      </c>
      <c r="F173" s="53">
        <v>184</v>
      </c>
      <c r="G173" s="54">
        <v>0</v>
      </c>
      <c r="H173" s="54">
        <v>0</v>
      </c>
      <c r="I173" s="50">
        <v>599.04</v>
      </c>
      <c r="J173" s="54">
        <v>33.6</v>
      </c>
      <c r="K173" s="55">
        <v>0</v>
      </c>
    </row>
    <row r="174" spans="1:11" ht="24.75" thickBot="1">
      <c r="A174" s="78" t="s">
        <v>51</v>
      </c>
      <c r="B174" s="42">
        <v>150</v>
      </c>
      <c r="C174" s="50">
        <v>4</v>
      </c>
      <c r="D174" s="50">
        <v>6</v>
      </c>
      <c r="E174" s="50">
        <v>39</v>
      </c>
      <c r="F174" s="50">
        <v>229</v>
      </c>
      <c r="G174" s="54">
        <v>0</v>
      </c>
      <c r="H174" s="54">
        <v>0</v>
      </c>
      <c r="I174" s="50">
        <v>55</v>
      </c>
      <c r="J174" s="54">
        <v>11</v>
      </c>
      <c r="K174" s="55">
        <v>1</v>
      </c>
    </row>
    <row r="175" spans="1:11" ht="24.75" thickBot="1">
      <c r="A175" s="78" t="s">
        <v>45</v>
      </c>
      <c r="B175" s="42">
        <v>5</v>
      </c>
      <c r="C175" s="50">
        <v>0</v>
      </c>
      <c r="D175" s="50">
        <v>4</v>
      </c>
      <c r="E175" s="50">
        <v>0</v>
      </c>
      <c r="F175" s="50">
        <v>37</v>
      </c>
      <c r="G175" s="54">
        <v>0</v>
      </c>
      <c r="H175" s="54">
        <v>0</v>
      </c>
      <c r="I175" s="50">
        <v>0.5</v>
      </c>
      <c r="J175" s="54">
        <v>0.5</v>
      </c>
      <c r="K175" s="55">
        <v>0</v>
      </c>
    </row>
    <row r="176" spans="1:11" ht="24.75" thickBot="1">
      <c r="A176" s="78" t="s">
        <v>76</v>
      </c>
      <c r="B176" s="42">
        <v>60</v>
      </c>
      <c r="C176" s="50">
        <v>2</v>
      </c>
      <c r="D176" s="50">
        <v>0</v>
      </c>
      <c r="E176" s="50">
        <v>2</v>
      </c>
      <c r="F176" s="50">
        <v>16</v>
      </c>
      <c r="G176" s="54">
        <v>4</v>
      </c>
      <c r="H176" s="54">
        <v>0</v>
      </c>
      <c r="I176" s="50">
        <v>40</v>
      </c>
      <c r="J176" s="54">
        <v>8</v>
      </c>
      <c r="K176" s="55">
        <v>0</v>
      </c>
    </row>
    <row r="177" spans="1:11" ht="24.75" thickBot="1">
      <c r="A177" s="77" t="s">
        <v>52</v>
      </c>
      <c r="B177" s="14">
        <v>200</v>
      </c>
      <c r="C177" s="50">
        <v>1</v>
      </c>
      <c r="D177" s="50">
        <v>0</v>
      </c>
      <c r="E177" s="50">
        <v>31</v>
      </c>
      <c r="F177" s="53">
        <v>123</v>
      </c>
      <c r="G177" s="54">
        <v>1</v>
      </c>
      <c r="H177" s="54">
        <v>1</v>
      </c>
      <c r="I177" s="50">
        <v>36</v>
      </c>
      <c r="J177" s="50">
        <v>32</v>
      </c>
      <c r="K177" s="56">
        <v>1</v>
      </c>
    </row>
    <row r="178" spans="1:11" ht="24">
      <c r="A178" s="21" t="s">
        <v>91</v>
      </c>
      <c r="B178" s="14">
        <v>50</v>
      </c>
      <c r="C178" s="50">
        <v>4</v>
      </c>
      <c r="D178" s="50">
        <v>2</v>
      </c>
      <c r="E178" s="50">
        <v>24</v>
      </c>
      <c r="F178" s="50">
        <v>120</v>
      </c>
      <c r="G178" s="50">
        <v>0</v>
      </c>
      <c r="H178" s="50">
        <v>0</v>
      </c>
      <c r="I178" s="50">
        <v>46</v>
      </c>
      <c r="J178" s="50">
        <v>8</v>
      </c>
      <c r="K178" s="56">
        <v>0</v>
      </c>
    </row>
    <row r="179" spans="1:11" ht="24">
      <c r="A179" s="20" t="s">
        <v>15</v>
      </c>
      <c r="B179" s="14">
        <f>SUM(B173:B178)</f>
        <v>555</v>
      </c>
      <c r="C179" s="51">
        <f aca="true" t="shared" si="13" ref="C179:K179">SUM(C173:C178)</f>
        <v>28.6</v>
      </c>
      <c r="D179" s="51">
        <f t="shared" si="13"/>
        <v>16.3</v>
      </c>
      <c r="E179" s="51">
        <f t="shared" si="13"/>
        <v>102.4</v>
      </c>
      <c r="F179" s="51">
        <f t="shared" si="13"/>
        <v>709</v>
      </c>
      <c r="G179" s="51">
        <f t="shared" si="13"/>
        <v>5</v>
      </c>
      <c r="H179" s="51">
        <f t="shared" si="13"/>
        <v>1</v>
      </c>
      <c r="I179" s="51">
        <f t="shared" si="13"/>
        <v>776.54</v>
      </c>
      <c r="J179" s="51">
        <f t="shared" si="13"/>
        <v>93.1</v>
      </c>
      <c r="K179" s="51">
        <f t="shared" si="13"/>
        <v>2</v>
      </c>
    </row>
    <row r="180" ht="24">
      <c r="A180" s="20"/>
    </row>
    <row r="181" ht="24">
      <c r="A181" s="30" t="s">
        <v>23</v>
      </c>
    </row>
    <row r="182" ht="24.75" thickBot="1">
      <c r="A182" s="20" t="s">
        <v>83</v>
      </c>
    </row>
    <row r="183" spans="1:11" ht="24.75" thickBot="1">
      <c r="A183" s="76" t="s">
        <v>77</v>
      </c>
      <c r="B183" s="14">
        <v>100</v>
      </c>
      <c r="C183" s="50">
        <v>0.6000000000000001</v>
      </c>
      <c r="D183" s="50">
        <v>0.6000000000000001</v>
      </c>
      <c r="E183" s="54">
        <v>12</v>
      </c>
      <c r="F183" s="50">
        <v>44.4</v>
      </c>
      <c r="G183" s="54">
        <v>6</v>
      </c>
      <c r="H183" s="54">
        <v>0</v>
      </c>
      <c r="I183" s="50">
        <v>142.8</v>
      </c>
      <c r="J183" s="54">
        <v>16.2</v>
      </c>
      <c r="K183" s="55">
        <v>0</v>
      </c>
    </row>
    <row r="184" spans="1:11" ht="24.75" thickBot="1">
      <c r="A184" s="77" t="s">
        <v>54</v>
      </c>
      <c r="B184" s="14">
        <v>90</v>
      </c>
      <c r="C184" s="50">
        <v>11.4</v>
      </c>
      <c r="D184" s="50">
        <v>12.6</v>
      </c>
      <c r="E184" s="54">
        <v>12.6</v>
      </c>
      <c r="F184" s="53">
        <v>214.85</v>
      </c>
      <c r="G184" s="50">
        <v>3.4</v>
      </c>
      <c r="H184" s="50">
        <v>0</v>
      </c>
      <c r="I184" s="50">
        <v>101.7</v>
      </c>
      <c r="J184" s="54">
        <v>37.3</v>
      </c>
      <c r="K184" s="55">
        <v>1</v>
      </c>
    </row>
    <row r="185" spans="1:11" ht="24.75" thickBot="1">
      <c r="A185" s="78" t="s">
        <v>55</v>
      </c>
      <c r="B185" s="136">
        <v>150</v>
      </c>
      <c r="C185" s="137">
        <v>4</v>
      </c>
      <c r="D185" s="137">
        <v>5</v>
      </c>
      <c r="E185" s="138">
        <v>15</v>
      </c>
      <c r="F185" s="137">
        <v>116</v>
      </c>
      <c r="G185" s="137">
        <v>80</v>
      </c>
      <c r="H185" s="137">
        <v>0</v>
      </c>
      <c r="I185" s="137">
        <v>369</v>
      </c>
      <c r="J185" s="137">
        <v>93</v>
      </c>
      <c r="K185" s="139">
        <v>1</v>
      </c>
    </row>
    <row r="186" spans="1:11" ht="25.5" thickBot="1">
      <c r="A186" s="143" t="s">
        <v>95</v>
      </c>
      <c r="B186" s="144">
        <v>200</v>
      </c>
      <c r="C186" s="145">
        <v>0.2</v>
      </c>
      <c r="D186" s="145">
        <v>0.2</v>
      </c>
      <c r="E186" s="145">
        <v>47.4</v>
      </c>
      <c r="F186" s="145">
        <v>194</v>
      </c>
      <c r="G186" s="146">
        <v>0</v>
      </c>
      <c r="H186" s="146">
        <v>0</v>
      </c>
      <c r="I186" s="146">
        <v>0</v>
      </c>
      <c r="J186" s="146">
        <v>12</v>
      </c>
      <c r="K186" s="146">
        <v>0.6</v>
      </c>
    </row>
    <row r="187" spans="1:11" ht="24.75" thickBot="1">
      <c r="A187" s="77" t="s">
        <v>57</v>
      </c>
      <c r="B187" s="133">
        <v>50</v>
      </c>
      <c r="C187" s="140">
        <v>4</v>
      </c>
      <c r="D187" s="140">
        <v>0</v>
      </c>
      <c r="E187" s="140">
        <v>30</v>
      </c>
      <c r="F187" s="141">
        <v>142</v>
      </c>
      <c r="G187" s="140">
        <v>0</v>
      </c>
      <c r="H187" s="140">
        <v>0</v>
      </c>
      <c r="I187" s="140">
        <v>56</v>
      </c>
      <c r="J187" s="140">
        <v>12</v>
      </c>
      <c r="K187" s="142">
        <v>0</v>
      </c>
    </row>
    <row r="188" spans="1:11" ht="24.75" thickBot="1">
      <c r="A188" s="77" t="s">
        <v>48</v>
      </c>
      <c r="B188" s="58">
        <v>25</v>
      </c>
      <c r="C188" s="50">
        <v>2</v>
      </c>
      <c r="D188" s="50">
        <v>1</v>
      </c>
      <c r="E188" s="50">
        <v>13</v>
      </c>
      <c r="F188" s="50">
        <v>69</v>
      </c>
      <c r="G188" s="50">
        <v>0</v>
      </c>
      <c r="H188" s="50">
        <v>0</v>
      </c>
      <c r="I188" s="50">
        <v>25</v>
      </c>
      <c r="J188" s="50">
        <v>4</v>
      </c>
      <c r="K188" s="56">
        <v>0</v>
      </c>
    </row>
    <row r="189" spans="1:11" ht="24">
      <c r="A189" s="20" t="s">
        <v>15</v>
      </c>
      <c r="B189" s="31">
        <f>SUM(B183:B188)</f>
        <v>615</v>
      </c>
      <c r="C189" s="51">
        <f aca="true" t="shared" si="14" ref="C189:K189">SUM(C183:C188)</f>
        <v>22.2</v>
      </c>
      <c r="D189" s="51">
        <f t="shared" si="14"/>
        <v>19.4</v>
      </c>
      <c r="E189" s="51">
        <f t="shared" si="14"/>
        <v>130</v>
      </c>
      <c r="F189" s="51">
        <f t="shared" si="14"/>
        <v>780.25</v>
      </c>
      <c r="G189" s="51">
        <f t="shared" si="14"/>
        <v>89.4</v>
      </c>
      <c r="H189" s="51">
        <f t="shared" si="14"/>
        <v>0</v>
      </c>
      <c r="I189" s="51">
        <f t="shared" si="14"/>
        <v>694.5</v>
      </c>
      <c r="J189" s="51">
        <f t="shared" si="14"/>
        <v>174.5</v>
      </c>
      <c r="K189" s="51">
        <f t="shared" si="14"/>
        <v>2.6</v>
      </c>
    </row>
    <row r="190" ht="24">
      <c r="A190" s="20"/>
    </row>
    <row r="191" ht="24">
      <c r="A191" s="30"/>
    </row>
    <row r="192" ht="24">
      <c r="A192" s="20"/>
    </row>
    <row r="193" spans="1:11" ht="24">
      <c r="A193" s="127"/>
      <c r="B193" s="58"/>
      <c r="C193" s="50"/>
      <c r="D193" s="50"/>
      <c r="E193" s="50"/>
      <c r="F193" s="50"/>
      <c r="G193" s="50"/>
      <c r="H193" s="50"/>
      <c r="I193" s="50"/>
      <c r="J193" s="50"/>
      <c r="K193" s="56"/>
    </row>
    <row r="194" spans="1:11" ht="24">
      <c r="A194" s="127"/>
      <c r="B194" s="58"/>
      <c r="C194" s="50"/>
      <c r="D194" s="50"/>
      <c r="E194" s="50"/>
      <c r="F194" s="50"/>
      <c r="G194" s="50"/>
      <c r="H194" s="50"/>
      <c r="I194" s="50"/>
      <c r="J194" s="50"/>
      <c r="K194" s="56"/>
    </row>
    <row r="195" spans="1:11" ht="24.75" customHeight="1">
      <c r="A195" s="127"/>
      <c r="B195" s="58"/>
      <c r="C195" s="50"/>
      <c r="D195" s="50"/>
      <c r="E195" s="50"/>
      <c r="F195" s="50"/>
      <c r="G195" s="50"/>
      <c r="H195" s="50"/>
      <c r="I195" s="50"/>
      <c r="J195" s="50"/>
      <c r="K195" s="56"/>
    </row>
    <row r="196" spans="1:11" ht="24">
      <c r="A196" s="127"/>
      <c r="B196" s="58"/>
      <c r="C196" s="50"/>
      <c r="D196" s="50"/>
      <c r="E196" s="50"/>
      <c r="F196" s="53"/>
      <c r="G196" s="50"/>
      <c r="H196" s="50"/>
      <c r="I196" s="50"/>
      <c r="J196" s="50"/>
      <c r="K196" s="56"/>
    </row>
    <row r="197" spans="1:11" ht="24">
      <c r="A197" s="127"/>
      <c r="B197" s="58"/>
      <c r="C197" s="50"/>
      <c r="D197" s="50"/>
      <c r="E197" s="50"/>
      <c r="F197" s="50"/>
      <c r="G197" s="50"/>
      <c r="H197" s="50"/>
      <c r="I197" s="50"/>
      <c r="J197" s="50"/>
      <c r="K197" s="56"/>
    </row>
    <row r="198" spans="1:11" ht="24">
      <c r="A198" s="20"/>
      <c r="B198" s="31"/>
      <c r="C198" s="51"/>
      <c r="D198" s="51"/>
      <c r="E198" s="51"/>
      <c r="F198" s="51"/>
      <c r="G198" s="51"/>
      <c r="H198" s="51"/>
      <c r="I198" s="51"/>
      <c r="J198" s="51"/>
      <c r="K198" s="51"/>
    </row>
    <row r="199" spans="1:12" ht="24">
      <c r="A199" s="21"/>
      <c r="B199" s="14"/>
      <c r="C199" s="50"/>
      <c r="D199" s="50"/>
      <c r="E199" s="50"/>
      <c r="F199" s="50"/>
      <c r="G199" s="50"/>
      <c r="H199" s="50"/>
      <c r="I199" s="50"/>
      <c r="J199" s="50"/>
      <c r="K199" s="56"/>
      <c r="L199" s="73"/>
    </row>
    <row r="200" spans="1:12" ht="24">
      <c r="A200" s="20"/>
      <c r="L200" s="73"/>
    </row>
    <row r="201" spans="1:12" ht="12.75">
      <c r="A201" s="150" t="s">
        <v>1</v>
      </c>
      <c r="L201" s="73"/>
    </row>
    <row r="202" spans="1:12" ht="12.75">
      <c r="A202" s="150"/>
      <c r="L202" s="73"/>
    </row>
    <row r="203" spans="1:12" ht="24">
      <c r="A203" s="43" t="s">
        <v>24</v>
      </c>
      <c r="B203" s="150" t="s">
        <v>2</v>
      </c>
      <c r="C203" s="150" t="s">
        <v>3</v>
      </c>
      <c r="D203" s="150"/>
      <c r="E203" s="150"/>
      <c r="F203" s="153" t="s">
        <v>4</v>
      </c>
      <c r="G203" s="154" t="s">
        <v>5</v>
      </c>
      <c r="H203" s="154"/>
      <c r="I203" s="154"/>
      <c r="J203" s="154"/>
      <c r="K203" s="13"/>
      <c r="L203" s="73"/>
    </row>
    <row r="204" spans="1:12" ht="24">
      <c r="A204" s="30" t="s">
        <v>14</v>
      </c>
      <c r="B204" s="150"/>
      <c r="C204" s="14" t="s">
        <v>6</v>
      </c>
      <c r="D204" s="15" t="s">
        <v>7</v>
      </c>
      <c r="E204" s="14" t="s">
        <v>8</v>
      </c>
      <c r="F204" s="153"/>
      <c r="G204" s="11" t="s">
        <v>9</v>
      </c>
      <c r="H204" s="12" t="s">
        <v>10</v>
      </c>
      <c r="I204" s="11" t="s">
        <v>11</v>
      </c>
      <c r="J204" s="11" t="s">
        <v>12</v>
      </c>
      <c r="K204" s="13" t="s">
        <v>13</v>
      </c>
      <c r="L204" s="73"/>
    </row>
    <row r="205" spans="1:12" ht="24.75" thickBot="1">
      <c r="A205" s="20" t="s">
        <v>83</v>
      </c>
      <c r="L205" s="73"/>
    </row>
    <row r="206" spans="1:12" ht="24.75" thickBot="1">
      <c r="A206" s="76" t="s">
        <v>78</v>
      </c>
      <c r="B206" s="14">
        <v>100</v>
      </c>
      <c r="C206" s="50">
        <v>3</v>
      </c>
      <c r="D206" s="50">
        <v>11.4</v>
      </c>
      <c r="E206" s="50">
        <v>4.2</v>
      </c>
      <c r="F206" s="50">
        <v>106.8</v>
      </c>
      <c r="G206" s="50">
        <v>0</v>
      </c>
      <c r="H206" s="50">
        <v>4.8</v>
      </c>
      <c r="I206" s="50">
        <v>139.8</v>
      </c>
      <c r="J206" s="50">
        <v>108.6</v>
      </c>
      <c r="K206" s="56">
        <v>0.6</v>
      </c>
      <c r="L206" s="73"/>
    </row>
    <row r="207" spans="1:12" ht="24.75" thickBot="1">
      <c r="A207" s="77" t="s">
        <v>59</v>
      </c>
      <c r="B207" s="14">
        <v>90</v>
      </c>
      <c r="C207" s="50">
        <v>5</v>
      </c>
      <c r="D207" s="50">
        <v>7</v>
      </c>
      <c r="E207" s="50">
        <v>15</v>
      </c>
      <c r="F207" s="50">
        <v>148</v>
      </c>
      <c r="G207" s="50">
        <v>1</v>
      </c>
      <c r="H207" s="50">
        <v>0</v>
      </c>
      <c r="I207" s="50">
        <v>18</v>
      </c>
      <c r="J207" s="50">
        <v>7</v>
      </c>
      <c r="K207" s="56">
        <v>0</v>
      </c>
      <c r="L207" s="73"/>
    </row>
    <row r="208" spans="1:12" ht="24.75" thickBot="1">
      <c r="A208" s="77" t="s">
        <v>38</v>
      </c>
      <c r="B208" s="74">
        <v>150</v>
      </c>
      <c r="C208" s="50">
        <v>4</v>
      </c>
      <c r="D208" s="50">
        <v>6</v>
      </c>
      <c r="E208" s="50">
        <v>39</v>
      </c>
      <c r="F208" s="50">
        <v>229</v>
      </c>
      <c r="G208" s="54">
        <v>0</v>
      </c>
      <c r="H208" s="54">
        <v>0</v>
      </c>
      <c r="I208" s="54">
        <v>55</v>
      </c>
      <c r="J208" s="54">
        <v>11</v>
      </c>
      <c r="K208" s="55">
        <v>1</v>
      </c>
      <c r="L208" s="73"/>
    </row>
    <row r="209" spans="1:12" ht="24.75" thickBot="1">
      <c r="A209" s="77" t="s">
        <v>98</v>
      </c>
      <c r="B209" s="14">
        <v>200</v>
      </c>
      <c r="C209" s="50">
        <v>0</v>
      </c>
      <c r="D209" s="50">
        <v>0</v>
      </c>
      <c r="E209" s="50">
        <v>24</v>
      </c>
      <c r="F209" s="50">
        <v>96</v>
      </c>
      <c r="G209" s="50">
        <v>6</v>
      </c>
      <c r="H209" s="50">
        <v>0</v>
      </c>
      <c r="I209" s="50">
        <v>27</v>
      </c>
      <c r="J209" s="50">
        <v>7</v>
      </c>
      <c r="K209" s="56">
        <v>0</v>
      </c>
      <c r="L209" s="73"/>
    </row>
    <row r="210" spans="1:12" ht="24">
      <c r="A210" s="21" t="s">
        <v>97</v>
      </c>
      <c r="B210" s="58">
        <v>25</v>
      </c>
      <c r="C210" s="50">
        <v>2</v>
      </c>
      <c r="D210" s="50">
        <v>1</v>
      </c>
      <c r="E210" s="50">
        <v>13</v>
      </c>
      <c r="F210" s="50">
        <v>69</v>
      </c>
      <c r="G210" s="50">
        <v>0</v>
      </c>
      <c r="H210" s="50">
        <v>0</v>
      </c>
      <c r="I210" s="50">
        <v>25</v>
      </c>
      <c r="J210" s="50">
        <v>4</v>
      </c>
      <c r="K210" s="56">
        <v>0</v>
      </c>
      <c r="L210" s="73"/>
    </row>
    <row r="211" spans="1:12" ht="24">
      <c r="A211" s="20" t="s">
        <v>15</v>
      </c>
      <c r="B211" s="14">
        <f>SUM(B206:B210)</f>
        <v>565</v>
      </c>
      <c r="C211" s="51">
        <f aca="true" t="shared" si="15" ref="C211:K211">SUM(C206:C210)</f>
        <v>14</v>
      </c>
      <c r="D211" s="51">
        <f t="shared" si="15"/>
        <v>25.4</v>
      </c>
      <c r="E211" s="51">
        <f t="shared" si="15"/>
        <v>95.2</v>
      </c>
      <c r="F211" s="51">
        <f t="shared" si="15"/>
        <v>648.8</v>
      </c>
      <c r="G211" s="51">
        <f t="shared" si="15"/>
        <v>7</v>
      </c>
      <c r="H211" s="51">
        <f t="shared" si="15"/>
        <v>4.8</v>
      </c>
      <c r="I211" s="51">
        <f t="shared" si="15"/>
        <v>264.8</v>
      </c>
      <c r="J211" s="51">
        <f t="shared" si="15"/>
        <v>137.6</v>
      </c>
      <c r="K211" s="51">
        <f t="shared" si="15"/>
        <v>1.6</v>
      </c>
      <c r="L211" s="73"/>
    </row>
    <row r="212" spans="1:12" ht="24">
      <c r="A212" s="20"/>
      <c r="L212" s="73"/>
    </row>
    <row r="213" spans="1:12" ht="24">
      <c r="A213" s="30" t="s">
        <v>18</v>
      </c>
      <c r="L213" s="73"/>
    </row>
    <row r="214" spans="1:12" ht="24.75" thickBot="1">
      <c r="A214" s="20" t="s">
        <v>83</v>
      </c>
      <c r="L214" s="73"/>
    </row>
    <row r="215" spans="1:12" ht="24.75" thickBot="1">
      <c r="A215" s="76" t="s">
        <v>79</v>
      </c>
      <c r="B215" s="14">
        <v>100</v>
      </c>
      <c r="C215" s="50">
        <v>0.6</v>
      </c>
      <c r="D215" s="50">
        <v>3</v>
      </c>
      <c r="E215" s="50">
        <v>4.8</v>
      </c>
      <c r="F215" s="50">
        <v>50.4</v>
      </c>
      <c r="G215" s="50">
        <v>15.6</v>
      </c>
      <c r="H215" s="50">
        <v>0</v>
      </c>
      <c r="I215" s="50">
        <v>111</v>
      </c>
      <c r="J215" s="50">
        <v>27.6</v>
      </c>
      <c r="K215" s="56">
        <v>0.6</v>
      </c>
      <c r="L215" s="73"/>
    </row>
    <row r="216" spans="1:12" ht="24.75" thickBot="1">
      <c r="A216" s="77" t="s">
        <v>61</v>
      </c>
      <c r="B216" s="18">
        <v>90</v>
      </c>
      <c r="C216" s="50">
        <v>13.9</v>
      </c>
      <c r="D216" s="50">
        <v>12.8</v>
      </c>
      <c r="E216" s="50">
        <v>14.9</v>
      </c>
      <c r="F216" s="50">
        <v>232.5</v>
      </c>
      <c r="G216" s="50">
        <v>0</v>
      </c>
      <c r="H216" s="50">
        <v>0</v>
      </c>
      <c r="I216" s="50">
        <v>57.6</v>
      </c>
      <c r="J216" s="50">
        <v>514.3</v>
      </c>
      <c r="K216" s="56">
        <v>0</v>
      </c>
      <c r="L216" s="73"/>
    </row>
    <row r="217" spans="1:12" ht="24.75" thickBot="1">
      <c r="A217" s="77" t="s">
        <v>51</v>
      </c>
      <c r="B217" s="14">
        <v>150</v>
      </c>
      <c r="C217" s="50">
        <v>14</v>
      </c>
      <c r="D217" s="50">
        <v>6</v>
      </c>
      <c r="E217" s="50">
        <v>31</v>
      </c>
      <c r="F217" s="50">
        <v>223</v>
      </c>
      <c r="G217" s="50">
        <v>0</v>
      </c>
      <c r="H217" s="50">
        <v>0</v>
      </c>
      <c r="I217" s="50">
        <v>440</v>
      </c>
      <c r="J217" s="50">
        <v>65</v>
      </c>
      <c r="K217" s="56">
        <v>4</v>
      </c>
      <c r="L217" s="73"/>
    </row>
    <row r="218" spans="1:12" ht="24.75" thickBot="1">
      <c r="A218" s="77" t="s">
        <v>96</v>
      </c>
      <c r="B218" s="42">
        <v>200</v>
      </c>
      <c r="C218" s="26">
        <v>0.2</v>
      </c>
      <c r="D218" s="26">
        <v>0</v>
      </c>
      <c r="E218" s="26">
        <v>14</v>
      </c>
      <c r="F218" s="26">
        <v>28</v>
      </c>
      <c r="G218" s="33">
        <v>0</v>
      </c>
      <c r="H218" s="33">
        <v>0</v>
      </c>
      <c r="I218" s="26">
        <v>55</v>
      </c>
      <c r="J218" s="33">
        <v>6</v>
      </c>
      <c r="K218" s="34">
        <v>0.4</v>
      </c>
      <c r="L218" s="73"/>
    </row>
    <row r="219" spans="1:12" ht="24">
      <c r="A219" s="21" t="s">
        <v>91</v>
      </c>
      <c r="B219" s="58">
        <v>50</v>
      </c>
      <c r="C219" s="50">
        <v>4</v>
      </c>
      <c r="D219" s="50">
        <v>2</v>
      </c>
      <c r="E219" s="50">
        <v>24</v>
      </c>
      <c r="F219" s="50">
        <v>120</v>
      </c>
      <c r="G219" s="50">
        <v>0</v>
      </c>
      <c r="H219" s="50">
        <v>0</v>
      </c>
      <c r="I219" s="50">
        <v>46</v>
      </c>
      <c r="J219" s="50">
        <v>8</v>
      </c>
      <c r="K219" s="56">
        <v>0</v>
      </c>
      <c r="L219" s="73"/>
    </row>
    <row r="220" spans="1:12" ht="24">
      <c r="A220" s="20" t="s">
        <v>15</v>
      </c>
      <c r="B220" s="14">
        <f>SUM(B215:B219)</f>
        <v>590</v>
      </c>
      <c r="C220" s="51">
        <f aca="true" t="shared" si="16" ref="C220:K220">SUM(C215:C219)</f>
        <v>32.7</v>
      </c>
      <c r="D220" s="51">
        <f t="shared" si="16"/>
        <v>23.8</v>
      </c>
      <c r="E220" s="51">
        <f t="shared" si="16"/>
        <v>88.7</v>
      </c>
      <c r="F220" s="51">
        <f t="shared" si="16"/>
        <v>653.9</v>
      </c>
      <c r="G220" s="51">
        <f t="shared" si="16"/>
        <v>15.6</v>
      </c>
      <c r="H220" s="51">
        <f t="shared" si="16"/>
        <v>0</v>
      </c>
      <c r="I220" s="51">
        <f t="shared" si="16"/>
        <v>709.6</v>
      </c>
      <c r="J220" s="51">
        <f t="shared" si="16"/>
        <v>620.9</v>
      </c>
      <c r="K220" s="51">
        <f t="shared" si="16"/>
        <v>5</v>
      </c>
      <c r="L220" s="73"/>
    </row>
    <row r="221" spans="1:12" ht="24">
      <c r="A221" s="20"/>
      <c r="B221" s="58"/>
      <c r="C221" s="50"/>
      <c r="D221" s="50"/>
      <c r="E221" s="50"/>
      <c r="F221" s="53"/>
      <c r="G221" s="50"/>
      <c r="H221" s="50"/>
      <c r="I221" s="50"/>
      <c r="J221" s="50"/>
      <c r="K221" s="56"/>
      <c r="L221" s="73"/>
    </row>
    <row r="222" spans="1:12" ht="24">
      <c r="A222" s="30" t="s">
        <v>20</v>
      </c>
      <c r="B222" s="14"/>
      <c r="C222" s="51"/>
      <c r="D222" s="51"/>
      <c r="E222" s="51"/>
      <c r="F222" s="51"/>
      <c r="G222" s="51"/>
      <c r="H222" s="51"/>
      <c r="I222" s="51"/>
      <c r="J222" s="51"/>
      <c r="K222" s="51"/>
      <c r="L222" s="73"/>
    </row>
    <row r="223" spans="1:12" ht="24">
      <c r="A223" s="20" t="s">
        <v>83</v>
      </c>
      <c r="L223" s="73"/>
    </row>
    <row r="224" spans="1:12" ht="24.75" thickBot="1">
      <c r="A224" s="77" t="s">
        <v>63</v>
      </c>
      <c r="B224" s="14">
        <v>90</v>
      </c>
      <c r="C224" s="26">
        <v>3.2</v>
      </c>
      <c r="D224" s="26">
        <v>8.48</v>
      </c>
      <c r="E224" s="26">
        <v>7.5</v>
      </c>
      <c r="F224" s="26">
        <v>121.6</v>
      </c>
      <c r="G224" s="26">
        <v>0</v>
      </c>
      <c r="H224" s="26">
        <v>0</v>
      </c>
      <c r="I224" s="26">
        <v>0</v>
      </c>
      <c r="J224" s="26">
        <v>0</v>
      </c>
      <c r="K224" s="39">
        <v>0</v>
      </c>
      <c r="L224" s="73"/>
    </row>
    <row r="225" spans="1:12" ht="24.75" thickBot="1">
      <c r="A225" s="77" t="s">
        <v>21</v>
      </c>
      <c r="B225" s="18">
        <v>150</v>
      </c>
      <c r="C225" s="26">
        <v>3</v>
      </c>
      <c r="D225" s="26">
        <v>5</v>
      </c>
      <c r="E225" s="26">
        <v>24</v>
      </c>
      <c r="F225" s="26">
        <v>159</v>
      </c>
      <c r="G225" s="26">
        <v>30</v>
      </c>
      <c r="H225" s="26">
        <v>0</v>
      </c>
      <c r="I225" s="26">
        <v>853</v>
      </c>
      <c r="J225" s="26">
        <v>27</v>
      </c>
      <c r="K225" s="39">
        <v>1</v>
      </c>
      <c r="L225" s="73"/>
    </row>
    <row r="226" spans="1:12" ht="24.75" thickBot="1">
      <c r="A226" s="77" t="s">
        <v>45</v>
      </c>
      <c r="B226" s="18">
        <v>5</v>
      </c>
      <c r="C226" s="26">
        <v>0</v>
      </c>
      <c r="D226" s="26">
        <v>4.2</v>
      </c>
      <c r="E226" s="26">
        <v>0</v>
      </c>
      <c r="F226" s="35">
        <v>37</v>
      </c>
      <c r="G226" s="26">
        <v>0</v>
      </c>
      <c r="H226" s="26">
        <v>0</v>
      </c>
      <c r="I226" s="26">
        <v>1</v>
      </c>
      <c r="J226" s="26">
        <v>1</v>
      </c>
      <c r="K226" s="39">
        <v>0</v>
      </c>
      <c r="L226" s="73"/>
    </row>
    <row r="227" spans="1:12" ht="24.75" thickBot="1">
      <c r="A227" s="77" t="s">
        <v>46</v>
      </c>
      <c r="B227" s="18">
        <v>60</v>
      </c>
      <c r="C227" s="26">
        <v>0</v>
      </c>
      <c r="D227" s="26">
        <v>0</v>
      </c>
      <c r="E227" s="26">
        <v>2</v>
      </c>
      <c r="F227" s="35">
        <v>14</v>
      </c>
      <c r="G227" s="26">
        <v>16</v>
      </c>
      <c r="H227" s="26">
        <v>0</v>
      </c>
      <c r="I227" s="26">
        <v>174</v>
      </c>
      <c r="J227" s="26">
        <v>8</v>
      </c>
      <c r="K227" s="39">
        <v>0</v>
      </c>
      <c r="L227" s="73"/>
    </row>
    <row r="228" spans="1:12" ht="24.75" thickBot="1">
      <c r="A228" s="77" t="s">
        <v>42</v>
      </c>
      <c r="B228" s="58">
        <v>200</v>
      </c>
      <c r="C228" s="26">
        <v>0</v>
      </c>
      <c r="D228" s="26">
        <v>0</v>
      </c>
      <c r="E228" s="26">
        <v>28</v>
      </c>
      <c r="F228" s="35">
        <v>109</v>
      </c>
      <c r="G228" s="33">
        <v>7</v>
      </c>
      <c r="H228" s="33">
        <v>0</v>
      </c>
      <c r="I228" s="26">
        <v>112</v>
      </c>
      <c r="J228" s="26">
        <v>7</v>
      </c>
      <c r="K228" s="39">
        <v>1</v>
      </c>
      <c r="L228" s="73"/>
    </row>
    <row r="229" spans="1:12" ht="24.75" thickBot="1">
      <c r="A229" s="77" t="s">
        <v>48</v>
      </c>
      <c r="B229" s="58">
        <v>25</v>
      </c>
      <c r="C229" s="26">
        <v>2</v>
      </c>
      <c r="D229" s="26">
        <v>1</v>
      </c>
      <c r="E229" s="26">
        <v>13</v>
      </c>
      <c r="F229" s="26">
        <v>69</v>
      </c>
      <c r="G229" s="26">
        <v>0</v>
      </c>
      <c r="H229" s="26">
        <v>0</v>
      </c>
      <c r="I229" s="26">
        <v>25</v>
      </c>
      <c r="J229" s="26">
        <v>4</v>
      </c>
      <c r="K229" s="39">
        <v>0</v>
      </c>
      <c r="L229" s="73"/>
    </row>
    <row r="230" spans="1:12" ht="24.75" thickBot="1">
      <c r="A230" s="77" t="s">
        <v>57</v>
      </c>
      <c r="B230" s="58">
        <v>50</v>
      </c>
      <c r="C230" s="26">
        <v>4</v>
      </c>
      <c r="D230" s="26">
        <v>0</v>
      </c>
      <c r="E230" s="26">
        <v>30</v>
      </c>
      <c r="F230" s="35">
        <v>142</v>
      </c>
      <c r="G230" s="26">
        <v>0</v>
      </c>
      <c r="H230" s="26">
        <v>0</v>
      </c>
      <c r="I230" s="26">
        <v>56</v>
      </c>
      <c r="J230" s="26">
        <v>12</v>
      </c>
      <c r="K230" s="39">
        <v>0</v>
      </c>
      <c r="L230" s="73"/>
    </row>
    <row r="231" spans="1:12" ht="24">
      <c r="A231" s="20" t="s">
        <v>15</v>
      </c>
      <c r="B231" s="58">
        <f>SUM(B224:B230)</f>
        <v>580</v>
      </c>
      <c r="C231" s="75">
        <f aca="true" t="shared" si="17" ref="C231:K231">SUM(C224:C230)</f>
        <v>12.2</v>
      </c>
      <c r="D231" s="75">
        <f t="shared" si="17"/>
        <v>18.68</v>
      </c>
      <c r="E231" s="75">
        <f t="shared" si="17"/>
        <v>104.5</v>
      </c>
      <c r="F231" s="75">
        <f t="shared" si="17"/>
        <v>651.6</v>
      </c>
      <c r="G231" s="75">
        <f t="shared" si="17"/>
        <v>53</v>
      </c>
      <c r="H231" s="75">
        <f t="shared" si="17"/>
        <v>0</v>
      </c>
      <c r="I231" s="75">
        <f t="shared" si="17"/>
        <v>1221</v>
      </c>
      <c r="J231" s="75">
        <f t="shared" si="17"/>
        <v>59</v>
      </c>
      <c r="K231" s="75">
        <f t="shared" si="17"/>
        <v>2</v>
      </c>
      <c r="L231" s="73"/>
    </row>
    <row r="232" spans="1:12" ht="24">
      <c r="A232" s="20"/>
      <c r="B232" s="14"/>
      <c r="C232" s="51"/>
      <c r="D232" s="51"/>
      <c r="E232" s="51"/>
      <c r="F232" s="51"/>
      <c r="G232" s="51"/>
      <c r="H232" s="51"/>
      <c r="I232" s="51"/>
      <c r="J232" s="51"/>
      <c r="K232" s="51"/>
      <c r="L232" s="73"/>
    </row>
    <row r="233" spans="1:12" ht="24">
      <c r="A233" s="30" t="s">
        <v>22</v>
      </c>
      <c r="B233" s="14"/>
      <c r="C233" s="50"/>
      <c r="D233" s="50"/>
      <c r="E233" s="50"/>
      <c r="F233" s="50"/>
      <c r="G233" s="50"/>
      <c r="H233" s="50"/>
      <c r="I233" s="50"/>
      <c r="J233" s="50"/>
      <c r="K233" s="56"/>
      <c r="L233" s="73"/>
    </row>
    <row r="234" spans="1:12" ht="24.75" thickBot="1">
      <c r="A234" s="20" t="s">
        <v>83</v>
      </c>
      <c r="B234" s="14"/>
      <c r="C234" s="50"/>
      <c r="D234" s="50"/>
      <c r="E234" s="50"/>
      <c r="F234" s="50"/>
      <c r="G234" s="50"/>
      <c r="H234" s="50"/>
      <c r="I234" s="50"/>
      <c r="J234" s="50"/>
      <c r="K234" s="56"/>
      <c r="L234" s="73"/>
    </row>
    <row r="235" spans="1:12" ht="24.75" thickBot="1">
      <c r="A235" s="76" t="s">
        <v>85</v>
      </c>
      <c r="B235" s="14">
        <v>250</v>
      </c>
      <c r="C235" s="26">
        <v>2.65</v>
      </c>
      <c r="D235" s="26">
        <v>3.39</v>
      </c>
      <c r="E235" s="26">
        <v>21.32</v>
      </c>
      <c r="F235" s="35">
        <v>120.1</v>
      </c>
      <c r="G235" s="33">
        <v>0.1</v>
      </c>
      <c r="H235" s="33">
        <v>0.1</v>
      </c>
      <c r="I235" s="26">
        <v>0.9</v>
      </c>
      <c r="J235" s="33">
        <v>11.78</v>
      </c>
      <c r="K235" s="34">
        <v>0.5</v>
      </c>
      <c r="L235" s="73"/>
    </row>
    <row r="236" spans="1:12" ht="24.75" thickBot="1">
      <c r="A236" s="77" t="s">
        <v>86</v>
      </c>
      <c r="B236" s="14">
        <v>15</v>
      </c>
      <c r="C236" s="26">
        <v>17.6</v>
      </c>
      <c r="D236" s="26">
        <v>4.3</v>
      </c>
      <c r="E236" s="26">
        <v>6.4</v>
      </c>
      <c r="F236" s="35">
        <v>184</v>
      </c>
      <c r="G236" s="33">
        <v>0.1</v>
      </c>
      <c r="H236" s="33">
        <v>0</v>
      </c>
      <c r="I236" s="26">
        <v>599.04</v>
      </c>
      <c r="J236" s="33">
        <v>33.6</v>
      </c>
      <c r="K236" s="34">
        <v>0</v>
      </c>
      <c r="L236" s="73"/>
    </row>
    <row r="237" spans="1:12" ht="24.75" thickBot="1">
      <c r="A237" s="78" t="s">
        <v>87</v>
      </c>
      <c r="B237" s="42">
        <v>200</v>
      </c>
      <c r="C237" s="26">
        <v>0.2</v>
      </c>
      <c r="D237" s="26">
        <v>0</v>
      </c>
      <c r="E237" s="26">
        <v>14</v>
      </c>
      <c r="F237" s="26">
        <v>28</v>
      </c>
      <c r="G237" s="33">
        <v>0</v>
      </c>
      <c r="H237" s="33">
        <v>0</v>
      </c>
      <c r="I237" s="26">
        <v>55</v>
      </c>
      <c r="J237" s="33">
        <v>6</v>
      </c>
      <c r="K237" s="34">
        <v>0.4</v>
      </c>
      <c r="L237" s="73"/>
    </row>
    <row r="238" spans="1:12" ht="24.75" thickBot="1">
      <c r="A238" s="78" t="s">
        <v>88</v>
      </c>
      <c r="B238" s="14">
        <v>30</v>
      </c>
      <c r="C238" s="26">
        <v>2</v>
      </c>
      <c r="D238" s="26">
        <v>1</v>
      </c>
      <c r="E238" s="26">
        <v>13</v>
      </c>
      <c r="F238" s="35">
        <v>69</v>
      </c>
      <c r="G238" s="33">
        <v>0</v>
      </c>
      <c r="H238" s="33">
        <v>0</v>
      </c>
      <c r="I238" s="26">
        <v>25</v>
      </c>
      <c r="J238" s="26">
        <v>4</v>
      </c>
      <c r="K238" s="39">
        <v>0</v>
      </c>
      <c r="L238" s="73"/>
    </row>
    <row r="239" spans="1:12" ht="24.75" thickBot="1">
      <c r="A239" s="76" t="s">
        <v>89</v>
      </c>
      <c r="B239" s="130">
        <v>10</v>
      </c>
      <c r="C239" s="26">
        <v>0</v>
      </c>
      <c r="D239" s="26">
        <v>8.4</v>
      </c>
      <c r="E239" s="26">
        <v>0</v>
      </c>
      <c r="F239" s="26">
        <v>74</v>
      </c>
      <c r="G239" s="26">
        <v>0</v>
      </c>
      <c r="H239" s="26">
        <v>0</v>
      </c>
      <c r="I239" s="26">
        <v>2</v>
      </c>
      <c r="J239" s="26">
        <v>2</v>
      </c>
      <c r="K239" s="39">
        <v>0</v>
      </c>
      <c r="L239" s="73"/>
    </row>
    <row r="240" spans="1:12" ht="24.75" thickBot="1">
      <c r="A240" s="131" t="s">
        <v>90</v>
      </c>
      <c r="B240" s="130">
        <v>40</v>
      </c>
      <c r="C240" s="128">
        <v>5.1</v>
      </c>
      <c r="D240" s="128">
        <v>4.6</v>
      </c>
      <c r="E240" s="128">
        <v>0.3</v>
      </c>
      <c r="F240" s="128">
        <v>63</v>
      </c>
      <c r="G240" s="128">
        <v>0.03</v>
      </c>
      <c r="H240" s="128">
        <v>0.2</v>
      </c>
      <c r="I240" s="128">
        <v>0</v>
      </c>
      <c r="J240" s="128">
        <v>22</v>
      </c>
      <c r="K240" s="128">
        <v>1</v>
      </c>
      <c r="L240" s="73"/>
    </row>
    <row r="241" spans="1:12" ht="24">
      <c r="A241" s="126" t="s">
        <v>15</v>
      </c>
      <c r="B241" s="14">
        <f>SUM(B235:B240)</f>
        <v>545</v>
      </c>
      <c r="C241" s="36">
        <f aca="true" t="shared" si="18" ref="C241:K241">SUM(C235:C240)</f>
        <v>27.549999999999997</v>
      </c>
      <c r="D241" s="36">
        <f t="shared" si="18"/>
        <v>21.689999999999998</v>
      </c>
      <c r="E241" s="36">
        <f t="shared" si="18"/>
        <v>55.019999999999996</v>
      </c>
      <c r="F241" s="36">
        <f t="shared" si="18"/>
        <v>538.1</v>
      </c>
      <c r="G241" s="36">
        <f t="shared" si="18"/>
        <v>0.23</v>
      </c>
      <c r="H241" s="36">
        <f t="shared" si="18"/>
        <v>0.30000000000000004</v>
      </c>
      <c r="I241" s="36">
        <f t="shared" si="18"/>
        <v>681.9399999999999</v>
      </c>
      <c r="J241" s="36">
        <f t="shared" si="18"/>
        <v>79.38</v>
      </c>
      <c r="K241" s="36">
        <f t="shared" si="18"/>
        <v>1.9</v>
      </c>
      <c r="L241" s="73"/>
    </row>
    <row r="242" spans="1:12" ht="24">
      <c r="A242" s="30" t="s">
        <v>23</v>
      </c>
      <c r="B242" s="14"/>
      <c r="C242" s="51"/>
      <c r="D242" s="51"/>
      <c r="E242" s="51"/>
      <c r="F242" s="51"/>
      <c r="G242" s="51"/>
      <c r="H242" s="51"/>
      <c r="I242" s="51"/>
      <c r="J242" s="51"/>
      <c r="K242" s="61"/>
      <c r="L242" s="73"/>
    </row>
    <row r="243" spans="1:12" ht="24">
      <c r="A243" s="20" t="s">
        <v>83</v>
      </c>
      <c r="B243" s="14"/>
      <c r="C243" s="51"/>
      <c r="D243" s="51"/>
      <c r="E243" s="51"/>
      <c r="F243" s="51"/>
      <c r="G243" s="51"/>
      <c r="H243" s="51"/>
      <c r="I243" s="51"/>
      <c r="J243" s="51"/>
      <c r="K243" s="61"/>
      <c r="L243" s="73"/>
    </row>
    <row r="244" spans="1:12" ht="24.75" thickBot="1">
      <c r="A244" s="77" t="s">
        <v>65</v>
      </c>
      <c r="B244" s="18">
        <v>90</v>
      </c>
      <c r="C244" s="50">
        <v>13.9</v>
      </c>
      <c r="D244" s="50">
        <v>12.8</v>
      </c>
      <c r="E244" s="50">
        <v>14.9</v>
      </c>
      <c r="F244" s="50">
        <v>232.5</v>
      </c>
      <c r="G244" s="50">
        <v>0</v>
      </c>
      <c r="H244" s="50">
        <v>0</v>
      </c>
      <c r="I244" s="50">
        <v>57.6</v>
      </c>
      <c r="J244" s="50">
        <v>514.3</v>
      </c>
      <c r="K244" s="56">
        <v>0</v>
      </c>
      <c r="L244" s="73"/>
    </row>
    <row r="245" spans="1:12" ht="24.75" thickBot="1">
      <c r="A245" s="77" t="s">
        <v>66</v>
      </c>
      <c r="B245" s="14">
        <v>150</v>
      </c>
      <c r="C245" s="50">
        <v>3</v>
      </c>
      <c r="D245" s="50">
        <v>6</v>
      </c>
      <c r="E245" s="50">
        <v>16</v>
      </c>
      <c r="F245" s="50">
        <v>132</v>
      </c>
      <c r="G245" s="50">
        <v>3</v>
      </c>
      <c r="H245" s="50">
        <v>28</v>
      </c>
      <c r="I245" s="50">
        <v>444</v>
      </c>
      <c r="J245" s="50">
        <v>49</v>
      </c>
      <c r="K245" s="56">
        <v>2</v>
      </c>
      <c r="L245" s="73"/>
    </row>
    <row r="246" spans="1:12" ht="24.75" thickBot="1">
      <c r="A246" s="77" t="s">
        <v>67</v>
      </c>
      <c r="B246" s="14">
        <v>60</v>
      </c>
      <c r="C246" s="50">
        <v>0</v>
      </c>
      <c r="D246" s="50">
        <v>0</v>
      </c>
      <c r="E246" s="50">
        <v>2</v>
      </c>
      <c r="F246" s="50">
        <v>8</v>
      </c>
      <c r="G246" s="50">
        <v>6</v>
      </c>
      <c r="H246" s="50">
        <v>0</v>
      </c>
      <c r="I246" s="50">
        <v>84</v>
      </c>
      <c r="J246" s="50">
        <v>14</v>
      </c>
      <c r="K246" s="56">
        <v>0</v>
      </c>
      <c r="L246" s="73"/>
    </row>
    <row r="247" spans="1:12" ht="24.75" thickBot="1">
      <c r="A247" s="77" t="s">
        <v>47</v>
      </c>
      <c r="B247" s="58">
        <v>200</v>
      </c>
      <c r="C247" s="50">
        <v>0</v>
      </c>
      <c r="D247" s="50">
        <v>0</v>
      </c>
      <c r="E247" s="50">
        <v>26</v>
      </c>
      <c r="F247" s="50">
        <v>100</v>
      </c>
      <c r="G247" s="50">
        <v>13</v>
      </c>
      <c r="H247" s="50">
        <v>0</v>
      </c>
      <c r="I247" s="50">
        <v>44</v>
      </c>
      <c r="J247" s="50">
        <v>8</v>
      </c>
      <c r="K247" s="56">
        <v>0</v>
      </c>
      <c r="L247" s="73"/>
    </row>
    <row r="248" spans="1:12" ht="24.75" thickBot="1">
      <c r="A248" s="77" t="s">
        <v>68</v>
      </c>
      <c r="B248" s="58">
        <v>50</v>
      </c>
      <c r="C248" s="50">
        <v>4</v>
      </c>
      <c r="D248" s="50">
        <v>0</v>
      </c>
      <c r="E248" s="50">
        <v>30</v>
      </c>
      <c r="F248" s="53">
        <v>142</v>
      </c>
      <c r="G248" s="50">
        <v>0</v>
      </c>
      <c r="H248" s="50">
        <v>0</v>
      </c>
      <c r="I248" s="50">
        <v>56</v>
      </c>
      <c r="J248" s="50">
        <v>12</v>
      </c>
      <c r="K248" s="56">
        <v>0</v>
      </c>
      <c r="L248" s="73"/>
    </row>
    <row r="249" spans="1:12" ht="24.75" thickBot="1">
      <c r="A249" s="77" t="s">
        <v>48</v>
      </c>
      <c r="B249" s="58">
        <v>25</v>
      </c>
      <c r="C249" s="50">
        <v>2</v>
      </c>
      <c r="D249" s="50">
        <v>1</v>
      </c>
      <c r="E249" s="50">
        <v>13</v>
      </c>
      <c r="F249" s="50">
        <v>69</v>
      </c>
      <c r="G249" s="50">
        <v>0</v>
      </c>
      <c r="H249" s="50">
        <v>0</v>
      </c>
      <c r="I249" s="50">
        <v>25</v>
      </c>
      <c r="J249" s="50">
        <v>4</v>
      </c>
      <c r="K249" s="56">
        <v>0</v>
      </c>
      <c r="L249" s="73"/>
    </row>
    <row r="250" spans="1:12" ht="24">
      <c r="A250" s="20" t="s">
        <v>15</v>
      </c>
      <c r="B250" s="14">
        <f>SUM(B244:B249)</f>
        <v>575</v>
      </c>
      <c r="C250" s="51">
        <f aca="true" t="shared" si="19" ref="C250:K250">SUM(C244:C249)</f>
        <v>22.9</v>
      </c>
      <c r="D250" s="51">
        <f t="shared" si="19"/>
        <v>19.8</v>
      </c>
      <c r="E250" s="51">
        <f t="shared" si="19"/>
        <v>101.9</v>
      </c>
      <c r="F250" s="51">
        <f t="shared" si="19"/>
        <v>683.5</v>
      </c>
      <c r="G250" s="51">
        <f t="shared" si="19"/>
        <v>22</v>
      </c>
      <c r="H250" s="51">
        <f t="shared" si="19"/>
        <v>28</v>
      </c>
      <c r="I250" s="51">
        <f t="shared" si="19"/>
        <v>710.6</v>
      </c>
      <c r="J250" s="51">
        <f t="shared" si="19"/>
        <v>601.3</v>
      </c>
      <c r="K250" s="51">
        <f t="shared" si="19"/>
        <v>2</v>
      </c>
      <c r="L250" s="73"/>
    </row>
    <row r="251" spans="1:12" ht="24">
      <c r="A251" s="20"/>
      <c r="B251" s="2"/>
      <c r="C251" s="65"/>
      <c r="D251" s="65"/>
      <c r="E251" s="65"/>
      <c r="F251" s="65"/>
      <c r="G251" s="65"/>
      <c r="H251" s="65"/>
      <c r="I251" s="65"/>
      <c r="J251" s="65"/>
      <c r="K251" s="67"/>
      <c r="L251" s="73"/>
    </row>
    <row r="252" spans="1:12" ht="24">
      <c r="A252" s="30"/>
      <c r="B252" s="2"/>
      <c r="C252" s="65"/>
      <c r="D252" s="65"/>
      <c r="E252" s="65"/>
      <c r="F252" s="65"/>
      <c r="G252" s="65"/>
      <c r="H252" s="65"/>
      <c r="I252" s="65"/>
      <c r="J252" s="65"/>
      <c r="K252" s="67"/>
      <c r="L252" s="73"/>
    </row>
    <row r="253" spans="1:12" ht="24">
      <c r="A253" s="132"/>
      <c r="B253" s="2"/>
      <c r="C253" s="65"/>
      <c r="D253" s="65"/>
      <c r="E253" s="65"/>
      <c r="F253" s="65"/>
      <c r="G253" s="65"/>
      <c r="H253" s="65"/>
      <c r="I253" s="65"/>
      <c r="J253" s="65"/>
      <c r="K253" s="67"/>
      <c r="L253" s="73"/>
    </row>
    <row r="254" spans="1:12" ht="24">
      <c r="A254" s="134"/>
      <c r="B254" s="135"/>
      <c r="C254" s="85"/>
      <c r="D254" s="50"/>
      <c r="E254" s="50"/>
      <c r="F254" s="50"/>
      <c r="G254" s="50"/>
      <c r="H254" s="50"/>
      <c r="I254" s="50"/>
      <c r="J254" s="50"/>
      <c r="K254" s="56"/>
      <c r="L254" s="73"/>
    </row>
    <row r="255" spans="1:12" ht="24">
      <c r="A255" s="134"/>
      <c r="B255" s="135"/>
      <c r="C255" s="85"/>
      <c r="D255" s="50"/>
      <c r="E255" s="50"/>
      <c r="F255" s="53"/>
      <c r="G255" s="50"/>
      <c r="H255" s="50"/>
      <c r="I255" s="50"/>
      <c r="J255" s="50"/>
      <c r="K255" s="56"/>
      <c r="L255" s="73"/>
    </row>
    <row r="256" spans="1:12" ht="24">
      <c r="A256" s="134"/>
      <c r="B256" s="135"/>
      <c r="C256" s="85"/>
      <c r="D256" s="50"/>
      <c r="E256" s="50"/>
      <c r="F256" s="50"/>
      <c r="G256" s="50"/>
      <c r="H256" s="50"/>
      <c r="I256" s="50"/>
      <c r="J256" s="50"/>
      <c r="K256" s="56"/>
      <c r="L256" s="73"/>
    </row>
    <row r="257" spans="1:12" ht="24">
      <c r="A257" s="134"/>
      <c r="B257" s="135"/>
      <c r="C257" s="85"/>
      <c r="D257" s="50"/>
      <c r="E257" s="50"/>
      <c r="F257" s="53"/>
      <c r="G257" s="50"/>
      <c r="H257" s="50"/>
      <c r="I257" s="50"/>
      <c r="J257" s="50"/>
      <c r="K257" s="56"/>
      <c r="L257" s="73"/>
    </row>
    <row r="258" spans="1:12" ht="24">
      <c r="A258" s="126"/>
      <c r="B258" s="133"/>
      <c r="C258" s="51"/>
      <c r="D258" s="51"/>
      <c r="E258" s="51"/>
      <c r="F258" s="51"/>
      <c r="G258" s="51"/>
      <c r="H258" s="51"/>
      <c r="I258" s="51"/>
      <c r="J258" s="51"/>
      <c r="K258" s="51"/>
      <c r="L258" s="73"/>
    </row>
    <row r="259" spans="1:12" ht="24">
      <c r="A259" s="21"/>
      <c r="B259" s="14"/>
      <c r="C259" s="49"/>
      <c r="D259" s="49"/>
      <c r="E259" s="49"/>
      <c r="F259" s="49"/>
      <c r="G259" s="49"/>
      <c r="H259" s="49"/>
      <c r="I259" s="49"/>
      <c r="J259" s="49"/>
      <c r="K259" s="57"/>
      <c r="L259" s="73"/>
    </row>
    <row r="260" spans="1:12" ht="24">
      <c r="A260" s="21"/>
      <c r="B260" s="2"/>
      <c r="C260" s="65"/>
      <c r="D260" s="65"/>
      <c r="E260" s="65"/>
      <c r="F260" s="65"/>
      <c r="G260" s="65"/>
      <c r="H260" s="65"/>
      <c r="I260" s="65"/>
      <c r="J260" s="65"/>
      <c r="K260" s="67"/>
      <c r="L260" s="73"/>
    </row>
    <row r="261" spans="1:12" ht="24">
      <c r="A261" s="1"/>
      <c r="B261" s="2"/>
      <c r="C261" s="65"/>
      <c r="D261" s="65"/>
      <c r="E261" s="65"/>
      <c r="F261" s="65"/>
      <c r="G261" s="65"/>
      <c r="H261" s="65"/>
      <c r="I261" s="65"/>
      <c r="J261" s="65"/>
      <c r="K261" s="67"/>
      <c r="L261" s="73"/>
    </row>
    <row r="262" spans="1:12" ht="24">
      <c r="A262" s="44" t="s">
        <v>26</v>
      </c>
      <c r="B262" s="2"/>
      <c r="C262" s="65"/>
      <c r="D262" s="65"/>
      <c r="E262" s="65"/>
      <c r="F262" s="65"/>
      <c r="G262" s="65"/>
      <c r="H262" s="65"/>
      <c r="I262" s="65"/>
      <c r="J262" s="65"/>
      <c r="K262" s="67"/>
      <c r="L262" s="73"/>
    </row>
    <row r="263" spans="1:12" ht="24">
      <c r="A263" s="45" t="s">
        <v>27</v>
      </c>
      <c r="B263" s="2"/>
      <c r="C263" s="65"/>
      <c r="D263" s="65"/>
      <c r="E263" s="65"/>
      <c r="F263" s="65"/>
      <c r="G263" s="65"/>
      <c r="H263" s="65"/>
      <c r="I263" s="65"/>
      <c r="J263" s="65"/>
      <c r="K263" s="67"/>
      <c r="L263" s="73"/>
    </row>
    <row r="264" spans="1:12" ht="24">
      <c r="A264" s="44" t="s">
        <v>28</v>
      </c>
      <c r="B264" s="2"/>
      <c r="C264" s="65"/>
      <c r="D264" s="65"/>
      <c r="E264" s="65"/>
      <c r="F264" s="68"/>
      <c r="G264" s="65"/>
      <c r="H264" s="65"/>
      <c r="I264" s="65"/>
      <c r="J264" s="65"/>
      <c r="K264" s="67"/>
      <c r="L264" s="73"/>
    </row>
    <row r="265" spans="1:12" ht="24">
      <c r="A265" s="1" t="s">
        <v>29</v>
      </c>
      <c r="B265" s="48"/>
      <c r="C265" s="69"/>
      <c r="D265" s="69"/>
      <c r="E265" s="69"/>
      <c r="F265" s="69"/>
      <c r="G265" s="69"/>
      <c r="H265" s="69"/>
      <c r="I265" s="69"/>
      <c r="J265" s="69"/>
      <c r="K265" s="69"/>
      <c r="L265" s="73"/>
    </row>
    <row r="266" spans="1:12" ht="24">
      <c r="A266" s="44" t="s">
        <v>30</v>
      </c>
      <c r="B266" s="48"/>
      <c r="C266" s="69"/>
      <c r="D266" s="69"/>
      <c r="E266" s="69"/>
      <c r="F266" s="69"/>
      <c r="G266" s="69"/>
      <c r="H266" s="69"/>
      <c r="I266" s="69"/>
      <c r="J266" s="69"/>
      <c r="K266" s="69"/>
      <c r="L266" s="73"/>
    </row>
    <row r="267" spans="1:12" ht="24">
      <c r="A267" s="44" t="s">
        <v>31</v>
      </c>
      <c r="B267" s="2"/>
      <c r="C267" s="65"/>
      <c r="D267" s="65"/>
      <c r="E267" s="65"/>
      <c r="F267" s="65"/>
      <c r="G267" s="65"/>
      <c r="H267" s="65"/>
      <c r="I267" s="65"/>
      <c r="J267" s="65"/>
      <c r="K267" s="67"/>
      <c r="L267" s="73"/>
    </row>
    <row r="268" spans="1:12" ht="24">
      <c r="A268" s="44" t="s">
        <v>32</v>
      </c>
      <c r="B268" s="2"/>
      <c r="C268" s="65"/>
      <c r="D268" s="65"/>
      <c r="E268" s="65"/>
      <c r="F268" s="65"/>
      <c r="G268" s="65"/>
      <c r="H268" s="65"/>
      <c r="I268" s="65"/>
      <c r="J268" s="65"/>
      <c r="K268" s="67"/>
      <c r="L268" s="73"/>
    </row>
    <row r="269" spans="1:12" ht="24">
      <c r="A269" s="44" t="s">
        <v>33</v>
      </c>
      <c r="B269" s="2" t="s">
        <v>36</v>
      </c>
      <c r="C269" s="65"/>
      <c r="D269" s="65"/>
      <c r="E269" s="65"/>
      <c r="F269" s="68"/>
      <c r="G269" s="65"/>
      <c r="H269" s="65"/>
      <c r="I269" s="65"/>
      <c r="J269" s="65"/>
      <c r="K269" s="67"/>
      <c r="L269" s="73"/>
    </row>
    <row r="270" spans="1:12" ht="24">
      <c r="A270" s="44" t="s">
        <v>34</v>
      </c>
      <c r="C270" s="73"/>
      <c r="D270" s="73"/>
      <c r="E270" s="73"/>
      <c r="F270" s="73"/>
      <c r="G270" s="73"/>
      <c r="H270" s="73"/>
      <c r="I270" s="73"/>
      <c r="J270" s="73"/>
      <c r="K270" s="73"/>
      <c r="L270" s="73"/>
    </row>
    <row r="271" spans="1:12" ht="48.75">
      <c r="A271" s="46" t="s">
        <v>73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3"/>
    </row>
    <row r="272" spans="1:12" ht="24">
      <c r="A272" s="46" t="s">
        <v>72</v>
      </c>
      <c r="C272" s="73"/>
      <c r="D272" s="73"/>
      <c r="E272" s="73"/>
      <c r="F272" s="73"/>
      <c r="G272" s="73"/>
      <c r="H272" s="73"/>
      <c r="I272" s="73"/>
      <c r="J272" s="73"/>
      <c r="K272" s="73"/>
      <c r="L272" s="73"/>
    </row>
    <row r="273" spans="1:12" ht="24">
      <c r="A273" s="46" t="s">
        <v>80</v>
      </c>
      <c r="C273" s="73"/>
      <c r="D273" s="73"/>
      <c r="E273" s="73"/>
      <c r="F273" s="73"/>
      <c r="G273" s="73"/>
      <c r="H273" s="73"/>
      <c r="I273" s="73"/>
      <c r="J273" s="73"/>
      <c r="K273" s="73"/>
      <c r="L273" s="73"/>
    </row>
    <row r="274" ht="48.75">
      <c r="A274" s="46" t="s">
        <v>71</v>
      </c>
    </row>
    <row r="275" ht="73.5">
      <c r="A275" s="46" t="s">
        <v>81</v>
      </c>
    </row>
    <row r="276" ht="24">
      <c r="A276" s="47" t="s">
        <v>82</v>
      </c>
    </row>
    <row r="277" ht="18">
      <c r="A277" s="48"/>
    </row>
    <row r="278" ht="24">
      <c r="A278" s="1"/>
    </row>
  </sheetData>
  <sheetProtection/>
  <mergeCells count="37">
    <mergeCell ref="R67:R68"/>
    <mergeCell ref="S67:V67"/>
    <mergeCell ref="F139:F140"/>
    <mergeCell ref="M3:W3"/>
    <mergeCell ref="M6:M7"/>
    <mergeCell ref="N6:N7"/>
    <mergeCell ref="O6:Q6"/>
    <mergeCell ref="R6:R7"/>
    <mergeCell ref="S6:V6"/>
    <mergeCell ref="M67:M68"/>
    <mergeCell ref="A1:K1"/>
    <mergeCell ref="A201:A202"/>
    <mergeCell ref="B4:B5"/>
    <mergeCell ref="C4:E4"/>
    <mergeCell ref="F4:F5"/>
    <mergeCell ref="G4:J4"/>
    <mergeCell ref="A65:A66"/>
    <mergeCell ref="A139:A140"/>
    <mergeCell ref="H3:K3"/>
    <mergeCell ref="C2:F2"/>
    <mergeCell ref="B203:B204"/>
    <mergeCell ref="C203:E203"/>
    <mergeCell ref="F203:F204"/>
    <mergeCell ref="G203:J203"/>
    <mergeCell ref="N67:N68"/>
    <mergeCell ref="O67:Q67"/>
    <mergeCell ref="A134:K134"/>
    <mergeCell ref="C135:F135"/>
    <mergeCell ref="H136:K136"/>
    <mergeCell ref="A4:A5"/>
    <mergeCell ref="G139:J139"/>
    <mergeCell ref="B65:B66"/>
    <mergeCell ref="C65:E65"/>
    <mergeCell ref="F65:F66"/>
    <mergeCell ref="G65:J65"/>
    <mergeCell ref="B139:B140"/>
    <mergeCell ref="C139:E139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36" r:id="rId1"/>
  <rowBreaks count="7" manualBreakCount="7">
    <brk id="35" max="255" man="1"/>
    <brk id="63" max="255" man="1"/>
    <brk id="95" max="255" man="1"/>
    <brk id="133" max="255" man="1"/>
    <brk id="166" max="255" man="1"/>
    <brk id="194" max="255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Школа</cp:lastModifiedBy>
  <cp:lastPrinted>2023-03-31T07:13:29Z</cp:lastPrinted>
  <dcterms:created xsi:type="dcterms:W3CDTF">2020-08-10T12:26:00Z</dcterms:created>
  <dcterms:modified xsi:type="dcterms:W3CDTF">2023-03-31T07:16:19Z</dcterms:modified>
  <cp:category/>
  <cp:version/>
  <cp:contentType/>
  <cp:contentStatus/>
</cp:coreProperties>
</file>